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桌機備份\文件\115\115DATA\"/>
    </mc:Choice>
  </mc:AlternateContent>
  <xr:revisionPtr revIDLastSave="0" documentId="8_{B83C66EA-BBEC-4B56-B3CB-66AEF0499592}" xr6:coauthVersionLast="36" xr6:coauthVersionMax="36" xr10:uidLastSave="{00000000-0000-0000-0000-000000000000}"/>
  <bookViews>
    <workbookView xWindow="0" yWindow="0" windowWidth="31911" windowHeight="14128" tabRatio="805" xr2:uid="{00000000-000D-0000-FFFF-FFFF00000000}"/>
  </bookViews>
  <sheets>
    <sheet name="115繁星推薦報名人數" sheetId="1" r:id="rId1"/>
    <sheet name="115申請第一階段學測篩選科目" sheetId="5" r:id="rId2"/>
    <sheet name="115申請入學報名學測篩選人數" sheetId="2" r:id="rId3"/>
    <sheet name="115篩選標準" sheetId="3" r:id="rId4"/>
    <sheet name="115申請入學錄取標準" sheetId="4" r:id="rId5"/>
  </sheets>
  <definedNames>
    <definedName name="_xlnm._FilterDatabase" localSheetId="1" hidden="1">'115申請第一階段學測篩選科目'!#REF!</definedName>
    <definedName name="_xlnm.Print_Titles" localSheetId="2">'115申請入學報名學測篩選人數'!$1:$2</definedName>
    <definedName name="_xlnm.Print_Titles" localSheetId="4">'115申請入學錄取標準'!$1:$1</definedName>
    <definedName name="_xlnm.Print_Titles" localSheetId="3">'115篩選標準'!$1:$3</definedName>
    <definedName name="_xlnm.Print_Titles" localSheetId="0">'115繁星推薦報名人數'!$1:$2</definedName>
  </definedNames>
  <calcPr calcId="191029"/>
</workbook>
</file>

<file path=xl/calcChain.xml><?xml version="1.0" encoding="utf-8"?>
<calcChain xmlns="http://schemas.openxmlformats.org/spreadsheetml/2006/main">
  <c r="J43" i="1" l="1"/>
  <c r="J39" i="1"/>
  <c r="J9" i="1"/>
  <c r="J3" i="1"/>
  <c r="J3" i="2" l="1"/>
  <c r="I4" i="2"/>
  <c r="I3" i="2"/>
  <c r="J4" i="1" l="1"/>
  <c r="J42" i="1" l="1"/>
  <c r="I35" i="2" l="1"/>
  <c r="J35" i="2" s="1"/>
  <c r="I36" i="2"/>
  <c r="J36" i="2" s="1"/>
  <c r="I37" i="2"/>
  <c r="J37" i="2" s="1"/>
  <c r="I38" i="2"/>
  <c r="J38" i="2" s="1"/>
  <c r="I39" i="2"/>
  <c r="J39" i="2" s="1"/>
  <c r="I40" i="2"/>
  <c r="J40" i="2" s="1"/>
  <c r="I41" i="2"/>
  <c r="J41" i="2" s="1"/>
  <c r="I42" i="2"/>
  <c r="J42" i="2" s="1"/>
  <c r="I43" i="2"/>
  <c r="J43" i="2" s="1"/>
  <c r="I44" i="2"/>
  <c r="J44" i="2" s="1"/>
  <c r="I45" i="2"/>
  <c r="J45" i="2" s="1"/>
  <c r="I46" i="2"/>
  <c r="J46" i="2" s="1"/>
  <c r="I47" i="2"/>
  <c r="J47" i="2" s="1"/>
  <c r="I48" i="2"/>
  <c r="J48" i="2" s="1"/>
  <c r="I49" i="2"/>
  <c r="J49" i="2" s="1"/>
  <c r="I50" i="2"/>
  <c r="J50" i="2" s="1"/>
  <c r="I51" i="2"/>
  <c r="J51" i="2" s="1"/>
  <c r="I52" i="2"/>
  <c r="J52" i="2" s="1"/>
  <c r="I53" i="2"/>
  <c r="J53" i="2" s="1"/>
  <c r="I15" i="2"/>
  <c r="J15" i="2" s="1"/>
  <c r="I16" i="2"/>
  <c r="J16" i="2" s="1"/>
  <c r="I17" i="2"/>
  <c r="J17" i="2" s="1"/>
  <c r="I18" i="2"/>
  <c r="J18" i="2" s="1"/>
  <c r="I19" i="2"/>
  <c r="J19" i="2" s="1"/>
  <c r="I20" i="2"/>
  <c r="J20" i="2" s="1"/>
  <c r="I21" i="2"/>
  <c r="J21" i="2" s="1"/>
  <c r="I22" i="2"/>
  <c r="J22" i="2" s="1"/>
  <c r="I23" i="2"/>
  <c r="J23" i="2" s="1"/>
  <c r="I24" i="2"/>
  <c r="J24" i="2" s="1"/>
  <c r="I25" i="2"/>
  <c r="J25" i="2" s="1"/>
  <c r="I26" i="2"/>
  <c r="J26" i="2" s="1"/>
  <c r="I27" i="2"/>
  <c r="J27" i="2" s="1"/>
  <c r="I28" i="2"/>
  <c r="J28" i="2" s="1"/>
  <c r="I29" i="2"/>
  <c r="J29" i="2" s="1"/>
  <c r="I30" i="2"/>
  <c r="J30" i="2" s="1"/>
  <c r="I31" i="2"/>
  <c r="J31" i="2" s="1"/>
  <c r="I32" i="2"/>
  <c r="J32" i="2" s="1"/>
  <c r="I33" i="2"/>
  <c r="J33" i="2" s="1"/>
  <c r="I34" i="2"/>
  <c r="J34" i="2" s="1"/>
  <c r="I10" i="2"/>
  <c r="J10" i="2" s="1"/>
  <c r="I11" i="2"/>
  <c r="J11" i="2" s="1"/>
  <c r="I12" i="2"/>
  <c r="J12" i="2" s="1"/>
  <c r="I13" i="2"/>
  <c r="J13" i="2" s="1"/>
  <c r="I14" i="2"/>
  <c r="J14" i="2" s="1"/>
  <c r="J4" i="2"/>
  <c r="I5" i="2"/>
  <c r="J5" i="2" s="1"/>
  <c r="I6" i="2"/>
  <c r="J6" i="2" s="1"/>
  <c r="I7" i="2"/>
  <c r="J7" i="2" s="1"/>
  <c r="I8" i="2"/>
  <c r="J8" i="2" s="1"/>
  <c r="I9" i="2"/>
  <c r="J9" i="2" s="1"/>
  <c r="D54" i="2" l="1"/>
  <c r="F54" i="4" l="1"/>
  <c r="D54" i="4"/>
  <c r="C54" i="4"/>
  <c r="B54" i="4"/>
  <c r="H54" i="2" l="1"/>
  <c r="G54" i="2"/>
  <c r="F54" i="2"/>
  <c r="E54" i="2"/>
  <c r="I54" i="2" l="1"/>
  <c r="J54" i="2" s="1"/>
  <c r="C44" i="1" l="1"/>
  <c r="I44" i="1" l="1"/>
  <c r="H44" i="1"/>
  <c r="G44" i="1"/>
  <c r="F44" i="1"/>
  <c r="E44" i="1"/>
  <c r="D44" i="1"/>
  <c r="B44" i="1"/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40" i="1"/>
  <c r="J41" i="1"/>
  <c r="J5" i="1"/>
  <c r="J6" i="1"/>
  <c r="J7" i="1"/>
  <c r="J8" i="1"/>
  <c r="J10" i="1"/>
  <c r="J11" i="1"/>
  <c r="J12" i="1"/>
  <c r="J13" i="1"/>
  <c r="J14" i="1"/>
  <c r="J15" i="1"/>
  <c r="J44" i="1" l="1"/>
</calcChain>
</file>

<file path=xl/sharedStrings.xml><?xml version="1.0" encoding="utf-8"?>
<sst xmlns="http://schemas.openxmlformats.org/spreadsheetml/2006/main" count="1132" uniqueCount="276">
  <si>
    <t>中國文學系</t>
  </si>
  <si>
    <t>外國語文學系</t>
  </si>
  <si>
    <t>歷史學系</t>
  </si>
  <si>
    <t>財務金融學系</t>
  </si>
  <si>
    <t>企業管理學系</t>
  </si>
  <si>
    <t>資訊管理學系</t>
  </si>
  <si>
    <t>會計學系</t>
  </si>
  <si>
    <t>行銷學系</t>
  </si>
  <si>
    <t>法律學系</t>
  </si>
  <si>
    <t>應用經濟學系</t>
  </si>
  <si>
    <t>化學系</t>
  </si>
  <si>
    <t>物理學系一般物理組</t>
  </si>
  <si>
    <t>物理學系光電物理組</t>
  </si>
  <si>
    <t>機械工程學系</t>
  </si>
  <si>
    <t>土木工程學系</t>
  </si>
  <si>
    <t>環境工程學系</t>
  </si>
  <si>
    <t>電機工程學系</t>
  </si>
  <si>
    <t>化學工程學系</t>
  </si>
  <si>
    <t>材料科學與工程學系</t>
  </si>
  <si>
    <t>生物產業機電工程學系</t>
  </si>
  <si>
    <t>水土保持學系</t>
  </si>
  <si>
    <t>食品暨應用生物科技學系</t>
  </si>
  <si>
    <t>農藝學系</t>
  </si>
  <si>
    <t>園藝學系</t>
  </si>
  <si>
    <t>森林學系林學組</t>
  </si>
  <si>
    <t>森林學系木材科學組</t>
  </si>
  <si>
    <t>植物病理學系</t>
  </si>
  <si>
    <t>昆蟲學系</t>
  </si>
  <si>
    <t>動物科學系</t>
  </si>
  <si>
    <t>土壤環境科學系</t>
  </si>
  <si>
    <t>生物科技學士學位學程</t>
  </si>
  <si>
    <t>景觀與遊憩學士學位學程</t>
  </si>
  <si>
    <t>國際農企業學士學位學程</t>
  </si>
  <si>
    <t>生命科學系</t>
  </si>
  <si>
    <t>獸醫學系</t>
  </si>
  <si>
    <t>校系代碼</t>
  </si>
  <si>
    <t>合計</t>
  </si>
  <si>
    <t>應用數學系應用數學組</t>
  </si>
  <si>
    <t>應用數學系數據科學與計算組</t>
  </si>
  <si>
    <t>興翼招生B組(文史法律)</t>
  </si>
  <si>
    <r>
      <rPr>
        <sz val="10"/>
        <color theme="1"/>
        <rFont val="標楷體"/>
        <family val="4"/>
        <charset val="136"/>
      </rPr>
      <t>學系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組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名稱</t>
    </r>
  </si>
  <si>
    <r>
      <rPr>
        <sz val="10"/>
        <rFont val="標楷體"/>
        <family val="4"/>
        <charset val="136"/>
      </rPr>
      <t>招生名額</t>
    </r>
    <phoneticPr fontId="1" type="noConversion"/>
  </si>
  <si>
    <r>
      <rPr>
        <sz val="10"/>
        <color theme="1"/>
        <rFont val="標楷體"/>
        <family val="4"/>
        <charset val="136"/>
      </rPr>
      <t>通過第一階段
篩選人數</t>
    </r>
    <phoneticPr fontId="1" type="noConversion"/>
  </si>
  <si>
    <r>
      <rPr>
        <sz val="10"/>
        <color theme="1"/>
        <rFont val="標楷體"/>
        <family val="4"/>
        <charset val="136"/>
      </rPr>
      <t>通過</t>
    </r>
    <r>
      <rPr>
        <sz val="10"/>
        <color rgb="FFFF0000"/>
        <rFont val="標楷體"/>
        <family val="4"/>
        <charset val="136"/>
      </rPr>
      <t>原住民</t>
    </r>
    <r>
      <rPr>
        <sz val="10"/>
        <color theme="1"/>
        <rFont val="Times New Roman"/>
        <family val="1"/>
      </rPr>
      <t xml:space="preserve">
</t>
    </r>
    <r>
      <rPr>
        <sz val="10"/>
        <color theme="1"/>
        <rFont val="標楷體"/>
        <family val="4"/>
        <charset val="136"/>
      </rPr>
      <t>外加名額
篩選人數</t>
    </r>
    <phoneticPr fontId="1" type="noConversion"/>
  </si>
  <si>
    <r>
      <rPr>
        <sz val="10"/>
        <color theme="1"/>
        <rFont val="標楷體"/>
        <family val="4"/>
        <charset val="136"/>
      </rPr>
      <t>通過</t>
    </r>
    <r>
      <rPr>
        <sz val="10"/>
        <color rgb="FFFF0000"/>
        <rFont val="標楷體"/>
        <family val="4"/>
        <charset val="136"/>
      </rPr>
      <t>離島</t>
    </r>
    <r>
      <rPr>
        <sz val="10"/>
        <color theme="1"/>
        <rFont val="Times New Roman"/>
        <family val="1"/>
      </rPr>
      <t xml:space="preserve">
</t>
    </r>
    <r>
      <rPr>
        <sz val="10"/>
        <color theme="1"/>
        <rFont val="標楷體"/>
        <family val="4"/>
        <charset val="136"/>
      </rPr>
      <t>外加名額
篩選人數</t>
    </r>
    <phoneticPr fontId="1" type="noConversion"/>
  </si>
  <si>
    <r>
      <rPr>
        <sz val="10"/>
        <color theme="1"/>
        <rFont val="標楷體"/>
        <family val="4"/>
        <charset val="136"/>
      </rPr>
      <t>學系
小計</t>
    </r>
    <phoneticPr fontId="1" type="noConversion"/>
  </si>
  <si>
    <r>
      <rPr>
        <sz val="10"/>
        <color theme="1"/>
        <rFont val="標楷體"/>
        <family val="4"/>
        <charset val="136"/>
      </rPr>
      <t>通過率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通過</t>
    </r>
    <r>
      <rPr>
        <sz val="10"/>
        <color theme="1"/>
        <rFont val="Times New Roman"/>
        <family val="1"/>
      </rPr>
      <t>/</t>
    </r>
    <r>
      <rPr>
        <sz val="10"/>
        <color theme="1"/>
        <rFont val="標楷體"/>
        <family val="4"/>
        <charset val="136"/>
      </rPr>
      <t>報名</t>
    </r>
    <r>
      <rPr>
        <sz val="10"/>
        <color theme="1"/>
        <rFont val="Times New Roman"/>
        <family val="1"/>
      </rPr>
      <t>)</t>
    </r>
    <phoneticPr fontId="1" type="noConversion"/>
  </si>
  <si>
    <r>
      <rPr>
        <sz val="10"/>
        <rFont val="細明體"/>
        <family val="3"/>
      </rPr>
      <t>校系名稱</t>
    </r>
  </si>
  <si>
    <r>
      <rPr>
        <sz val="10"/>
        <rFont val="細明體"/>
        <family val="3"/>
      </rPr>
      <t>檢定標準最低級分</t>
    </r>
  </si>
  <si>
    <r>
      <rPr>
        <sz val="10"/>
        <rFont val="細明體"/>
        <family val="3"/>
      </rPr>
      <t>通過倍率篩選最低級分</t>
    </r>
  </si>
  <si>
    <r>
      <rPr>
        <sz val="10"/>
        <rFont val="細明體"/>
        <family val="3"/>
      </rPr>
      <t>國文</t>
    </r>
  </si>
  <si>
    <r>
      <rPr>
        <sz val="10"/>
        <rFont val="細明體"/>
        <family val="3"/>
      </rPr>
      <t>英文</t>
    </r>
  </si>
  <si>
    <r>
      <rPr>
        <sz val="10"/>
        <rFont val="細明體"/>
        <family val="3"/>
      </rPr>
      <t>社會</t>
    </r>
  </si>
  <si>
    <r>
      <rPr>
        <sz val="10"/>
        <rFont val="細明體"/>
        <family val="3"/>
      </rPr>
      <t>自然</t>
    </r>
  </si>
  <si>
    <r>
      <rPr>
        <sz val="10"/>
        <rFont val="細明體"/>
        <family val="3"/>
      </rPr>
      <t>英聽</t>
    </r>
  </si>
  <si>
    <r>
      <rPr>
        <sz val="9"/>
        <rFont val="細明體"/>
        <family val="3"/>
      </rPr>
      <t>學測科目組合級分</t>
    </r>
  </si>
  <si>
    <r>
      <rPr>
        <sz val="10"/>
        <rFont val="標楷體"/>
        <family val="4"/>
        <charset val="136"/>
      </rPr>
      <t>學系</t>
    </r>
  </si>
  <si>
    <r>
      <rPr>
        <sz val="10"/>
        <rFont val="標楷體"/>
        <family val="4"/>
        <charset val="136"/>
      </rPr>
      <t>正取生錄取人數</t>
    </r>
    <phoneticPr fontId="1" type="noConversion"/>
  </si>
  <si>
    <r>
      <rPr>
        <sz val="10"/>
        <rFont val="標楷體"/>
        <family val="4"/>
        <charset val="136"/>
      </rPr>
      <t>招生名額</t>
    </r>
    <phoneticPr fontId="1" type="noConversion"/>
  </si>
  <si>
    <r>
      <rPr>
        <sz val="10"/>
        <rFont val="標楷體"/>
        <family val="4"/>
        <charset val="136"/>
      </rPr>
      <t>備取生錄取人數</t>
    </r>
    <phoneticPr fontId="1" type="noConversion"/>
  </si>
  <si>
    <t>學系(組)名稱</t>
  </si>
  <si>
    <t>興翼招生A組(商學管理)</t>
  </si>
  <si>
    <t>國文、英文、社會</t>
  </si>
  <si>
    <t>國文、英文</t>
    <phoneticPr fontId="1" type="noConversion"/>
  </si>
  <si>
    <t>第一階段篩選
該學系使用科目</t>
    <phoneticPr fontId="1" type="noConversion"/>
  </si>
  <si>
    <t>第一、二階段
該學系全部參採科目
(亦為同級分超額篩選科目)</t>
    <phoneticPr fontId="1" type="noConversion"/>
  </si>
  <si>
    <t>台灣人文創新學士學位學程</t>
  </si>
  <si>
    <t>電機資訊學院學士班</t>
  </si>
  <si>
    <t>興翼招生C組(化學數學)</t>
    <phoneticPr fontId="1" type="noConversion"/>
  </si>
  <si>
    <t>興翼招生D組(化材電資暨工程)</t>
    <phoneticPr fontId="1" type="noConversion"/>
  </si>
  <si>
    <t>興翼招生E組(生物資源暨農業科技)</t>
    <phoneticPr fontId="1" type="noConversion"/>
  </si>
  <si>
    <t>興翼招生F組(生物科技暨獸醫)</t>
    <phoneticPr fontId="1" type="noConversion"/>
  </si>
  <si>
    <t>興翼招生C組(化學數學)</t>
  </si>
  <si>
    <t>興翼招生D組(化材電資暨工程)</t>
  </si>
  <si>
    <t>興翼招生E組(生物資源暨農業科技)</t>
  </si>
  <si>
    <t>興翼招生F組(生物科技暨獸醫)</t>
  </si>
  <si>
    <t>合計</t>
    <phoneticPr fontId="1" type="noConversion"/>
  </si>
  <si>
    <t>學測科目組合級分</t>
    <phoneticPr fontId="1" type="noConversion"/>
  </si>
  <si>
    <t>--</t>
  </si>
  <si>
    <t>b14</t>
  </si>
  <si>
    <t>a12</t>
  </si>
  <si>
    <t>b13</t>
  </si>
  <si>
    <t>c13</t>
  </si>
  <si>
    <t>b11</t>
  </si>
  <si>
    <t>a13</t>
  </si>
  <si>
    <t>B</t>
  </si>
  <si>
    <t>a11</t>
  </si>
  <si>
    <t>b12</t>
  </si>
  <si>
    <t>c12</t>
  </si>
  <si>
    <t>a10</t>
  </si>
  <si>
    <t>b9</t>
  </si>
  <si>
    <t>d7</t>
  </si>
  <si>
    <t>智慧創意工程學士學位學程</t>
  </si>
  <si>
    <t>合計</t>
    <phoneticPr fontId="1" type="noConversion"/>
  </si>
  <si>
    <t>b10</t>
  </si>
  <si>
    <t>a8</t>
  </si>
  <si>
    <t>b24</t>
  </si>
  <si>
    <t>報名人數</t>
    <phoneticPr fontId="1" type="noConversion"/>
  </si>
  <si>
    <t>資訊工程學系</t>
  </si>
  <si>
    <t>003012</t>
    <phoneticPr fontId="1" type="noConversion"/>
  </si>
  <si>
    <t>003022</t>
    <phoneticPr fontId="1" type="noConversion"/>
  </si>
  <si>
    <t>003032</t>
    <phoneticPr fontId="1" type="noConversion"/>
  </si>
  <si>
    <t>003042</t>
    <phoneticPr fontId="1" type="noConversion"/>
  </si>
  <si>
    <t>003052</t>
    <phoneticPr fontId="1" type="noConversion"/>
  </si>
  <si>
    <t>國文、英文、數學B、社會</t>
    <phoneticPr fontId="1" type="noConversion"/>
  </si>
  <si>
    <t>003062</t>
    <phoneticPr fontId="1" type="noConversion"/>
  </si>
  <si>
    <t>003072</t>
    <phoneticPr fontId="1" type="noConversion"/>
  </si>
  <si>
    <t>國文、英文、數學A、自然</t>
    <phoneticPr fontId="1" type="noConversion"/>
  </si>
  <si>
    <t>國文、英文、數學A</t>
    <phoneticPr fontId="1" type="noConversion"/>
  </si>
  <si>
    <t>英文、數學A、自然</t>
    <phoneticPr fontId="1" type="noConversion"/>
  </si>
  <si>
    <t>英文、數學A、自然</t>
    <phoneticPr fontId="1" type="noConversion"/>
  </si>
  <si>
    <t>003172</t>
  </si>
  <si>
    <t>003182</t>
  </si>
  <si>
    <t>003192</t>
  </si>
  <si>
    <t>003202</t>
  </si>
  <si>
    <t>003212</t>
  </si>
  <si>
    <t>003222</t>
  </si>
  <si>
    <t>003232</t>
  </si>
  <si>
    <t>003242</t>
  </si>
  <si>
    <t>003252</t>
  </si>
  <si>
    <t>003262</t>
  </si>
  <si>
    <t>003272</t>
  </si>
  <si>
    <t>003282</t>
  </si>
  <si>
    <t>003292</t>
  </si>
  <si>
    <t>003302</t>
  </si>
  <si>
    <t>國文、英文、數學B、自然</t>
    <phoneticPr fontId="1" type="noConversion"/>
  </si>
  <si>
    <t>003312</t>
  </si>
  <si>
    <t>國文、英文、數學B、自然</t>
    <phoneticPr fontId="1" type="noConversion"/>
  </si>
  <si>
    <t>003322</t>
  </si>
  <si>
    <t>003332</t>
  </si>
  <si>
    <t>003342</t>
  </si>
  <si>
    <t>003352</t>
  </si>
  <si>
    <t>003362</t>
  </si>
  <si>
    <t>003372</t>
  </si>
  <si>
    <t>003382</t>
  </si>
  <si>
    <t>003392</t>
  </si>
  <si>
    <t>003402</t>
  </si>
  <si>
    <t>003412</t>
  </si>
  <si>
    <t>003422</t>
  </si>
  <si>
    <t>003442</t>
  </si>
  <si>
    <t>003432</t>
  </si>
  <si>
    <t>003452</t>
  </si>
  <si>
    <t>003462</t>
  </si>
  <si>
    <t>003472</t>
  </si>
  <si>
    <t>003482</t>
  </si>
  <si>
    <t>校系代碼</t>
    <phoneticPr fontId="1" type="noConversion"/>
  </si>
  <si>
    <t>第一階段報名人數</t>
    <phoneticPr fontId="1" type="noConversion"/>
  </si>
  <si>
    <t>合計</t>
    <phoneticPr fontId="1" type="noConversion"/>
  </si>
  <si>
    <t>數學A</t>
  </si>
  <si>
    <t>數學A</t>
    <phoneticPr fontId="1" type="noConversion"/>
  </si>
  <si>
    <t>數學B</t>
  </si>
  <si>
    <t>數學B</t>
    <phoneticPr fontId="1" type="noConversion"/>
  </si>
  <si>
    <t>應用數學系數據科學與計算組(資安組)</t>
  </si>
  <si>
    <t>應用數學系數據組資安組</t>
    <phoneticPr fontId="1" type="noConversion"/>
  </si>
  <si>
    <t>003492</t>
  </si>
  <si>
    <t>國文、英文、數學A、社會</t>
  </si>
  <si>
    <t>國文、英文、數學A、社會</t>
    <phoneticPr fontId="1" type="noConversion"/>
  </si>
  <si>
    <t>資訊工程學系</t>
    <phoneticPr fontId="1" type="noConversion"/>
  </si>
  <si>
    <t>資訊工程學系(APCS組)</t>
    <phoneticPr fontId="1" type="noConversion"/>
  </si>
  <si>
    <t>國文、英文、數學A/數學B</t>
    <phoneticPr fontId="1" type="noConversion"/>
  </si>
  <si>
    <t>國文、英文、數學A、自然</t>
  </si>
  <si>
    <t>資訊工程學系(資安組)</t>
  </si>
  <si>
    <t>資訊工程學系(資安組)</t>
    <phoneticPr fontId="1" type="noConversion"/>
  </si>
  <si>
    <t>003502</t>
  </si>
  <si>
    <t>國文、英文、數學A/數學B、自然</t>
    <phoneticPr fontId="1" type="noConversion"/>
  </si>
  <si>
    <t>英文、數學A/數學B、自然</t>
    <phoneticPr fontId="1" type="noConversion"/>
  </si>
  <si>
    <t>外加</t>
    <phoneticPr fontId="1" type="noConversion"/>
  </si>
  <si>
    <t>c11</t>
  </si>
  <si>
    <t>c10</t>
  </si>
  <si>
    <t>a14</t>
  </si>
  <si>
    <t>b26</t>
  </si>
  <si>
    <t>a19</t>
  </si>
  <si>
    <t>b25</t>
    <phoneticPr fontId="1" type="noConversion"/>
  </si>
  <si>
    <t>備取生最低錄取標準</t>
    <phoneticPr fontId="1" type="noConversion"/>
  </si>
  <si>
    <t>正取生最低錄取標準</t>
    <phoneticPr fontId="1" type="noConversion"/>
  </si>
  <si>
    <t>003082</t>
    <phoneticPr fontId="1" type="noConversion"/>
  </si>
  <si>
    <t>003092</t>
  </si>
  <si>
    <t>003102</t>
  </si>
  <si>
    <t>003112</t>
  </si>
  <si>
    <t>003122</t>
  </si>
  <si>
    <t>003132</t>
  </si>
  <si>
    <t>003142</t>
  </si>
  <si>
    <t>003152</t>
  </si>
  <si>
    <t>003162</t>
  </si>
  <si>
    <t>003512</t>
  </si>
  <si>
    <t>資訊管理學系(APCS組)</t>
    <phoneticPr fontId="1" type="noConversion"/>
  </si>
  <si>
    <t>國文、英文、數學A/數學B、自然</t>
  </si>
  <si>
    <t>英文、數學A/數學B、自然</t>
  </si>
  <si>
    <t>英文、自然</t>
    <phoneticPr fontId="1" type="noConversion"/>
  </si>
  <si>
    <t>超篩</t>
    <phoneticPr fontId="1" type="noConversion"/>
  </si>
  <si>
    <t>*</t>
  </si>
  <si>
    <t>*</t>
    <phoneticPr fontId="1" type="noConversion"/>
  </si>
  <si>
    <t>c14</t>
  </si>
  <si>
    <t>a43</t>
  </si>
  <si>
    <t>資訊管理學系</t>
    <phoneticPr fontId="1" type="noConversion"/>
  </si>
  <si>
    <t>資訊管理學系(APCS組)</t>
    <phoneticPr fontId="1" type="noConversion"/>
  </si>
  <si>
    <t>b6</t>
    <phoneticPr fontId="1" type="noConversion"/>
  </si>
  <si>
    <t>--</t>
    <phoneticPr fontId="1" type="noConversion"/>
  </si>
  <si>
    <r>
      <rPr>
        <sz val="11"/>
        <rFont val="新細明體"/>
        <family val="1"/>
        <charset val="136"/>
      </rPr>
      <t>資訊工程學系</t>
    </r>
    <r>
      <rPr>
        <sz val="11"/>
        <rFont val="Times New Roman"/>
        <family val="1"/>
      </rPr>
      <t>(APCS</t>
    </r>
    <r>
      <rPr>
        <sz val="11"/>
        <rFont val="新細明體"/>
        <family val="1"/>
        <charset val="136"/>
      </rPr>
      <t>組</t>
    </r>
    <r>
      <rPr>
        <sz val="11"/>
        <rFont val="Times New Roman"/>
        <family val="1"/>
      </rPr>
      <t>)</t>
    </r>
    <phoneticPr fontId="1" type="noConversion"/>
  </si>
  <si>
    <r>
      <rPr>
        <b/>
        <sz val="8"/>
        <color theme="1"/>
        <rFont val="新細明體"/>
        <family val="1"/>
        <charset val="136"/>
      </rPr>
      <t>學系</t>
    </r>
    <r>
      <rPr>
        <b/>
        <sz val="8"/>
        <color theme="1"/>
        <rFont val="Times New Roman"/>
        <family val="1"/>
      </rPr>
      <t>(</t>
    </r>
    <r>
      <rPr>
        <b/>
        <sz val="8"/>
        <color theme="1"/>
        <rFont val="新細明體"/>
        <family val="1"/>
        <charset val="136"/>
      </rPr>
      <t>組</t>
    </r>
    <r>
      <rPr>
        <b/>
        <sz val="8"/>
        <color theme="1"/>
        <rFont val="Times New Roman"/>
        <family val="1"/>
      </rPr>
      <t>)</t>
    </r>
    <r>
      <rPr>
        <b/>
        <sz val="8"/>
        <color theme="1"/>
        <rFont val="新細明體"/>
        <family val="1"/>
        <charset val="136"/>
      </rPr>
      <t>名稱</t>
    </r>
  </si>
  <si>
    <r>
      <rPr>
        <b/>
        <sz val="8"/>
        <color theme="1"/>
        <rFont val="新細明體"/>
        <family val="1"/>
        <charset val="136"/>
      </rPr>
      <t>招生名額</t>
    </r>
  </si>
  <si>
    <r>
      <rPr>
        <b/>
        <sz val="8"/>
        <color theme="1"/>
        <rFont val="新細明體"/>
        <family val="1"/>
        <charset val="136"/>
      </rPr>
      <t>報名人數</t>
    </r>
    <phoneticPr fontId="1" type="noConversion"/>
  </si>
  <si>
    <r>
      <rPr>
        <b/>
        <sz val="8"/>
        <color theme="1"/>
        <rFont val="新細明體"/>
        <family val="1"/>
        <charset val="136"/>
      </rPr>
      <t>錄取人數</t>
    </r>
    <phoneticPr fontId="1" type="noConversion"/>
  </si>
  <si>
    <r>
      <rPr>
        <b/>
        <sz val="8"/>
        <color theme="1"/>
        <rFont val="新細明體"/>
        <family val="1"/>
        <charset val="136"/>
      </rPr>
      <t>招生缺額</t>
    </r>
    <phoneticPr fontId="1" type="noConversion"/>
  </si>
  <si>
    <r>
      <rPr>
        <b/>
        <sz val="8"/>
        <color theme="1"/>
        <rFont val="新細明體"/>
        <family val="1"/>
        <charset val="136"/>
      </rPr>
      <t>外加名額</t>
    </r>
    <phoneticPr fontId="1" type="noConversion"/>
  </si>
  <si>
    <r>
      <rPr>
        <b/>
        <sz val="8"/>
        <color theme="1"/>
        <rFont val="新細明體"/>
        <family val="1"/>
        <charset val="136"/>
      </rPr>
      <t>外加名額報名人數</t>
    </r>
    <phoneticPr fontId="1" type="noConversion"/>
  </si>
  <si>
    <r>
      <rPr>
        <b/>
        <sz val="8"/>
        <color theme="1"/>
        <rFont val="新細明體"/>
        <family val="1"/>
        <charset val="136"/>
      </rPr>
      <t>外加名額錄取人數</t>
    </r>
    <phoneticPr fontId="1" type="noConversion"/>
  </si>
  <si>
    <r>
      <rPr>
        <sz val="12"/>
        <color theme="1"/>
        <rFont val="新細明體"/>
        <family val="1"/>
        <charset val="136"/>
      </rPr>
      <t>國立中興大學</t>
    </r>
    <r>
      <rPr>
        <sz val="12"/>
        <color theme="1"/>
        <rFont val="Times New Roman"/>
        <family val="1"/>
      </rPr>
      <t>115</t>
    </r>
    <r>
      <rPr>
        <sz val="12"/>
        <color theme="1"/>
        <rFont val="新細明體"/>
        <family val="1"/>
        <charset val="136"/>
      </rPr>
      <t>學年度繁星推薦入學招生名額暨</t>
    </r>
    <r>
      <rPr>
        <sz val="12"/>
        <color theme="1"/>
        <rFont val="微軟正黑體"/>
        <family val="1"/>
        <charset val="136"/>
      </rPr>
      <t>錄取</t>
    </r>
    <r>
      <rPr>
        <sz val="12"/>
        <color theme="1"/>
        <rFont val="新細明體"/>
        <family val="1"/>
        <charset val="136"/>
      </rPr>
      <t>人數統計</t>
    </r>
    <phoneticPr fontId="1" type="noConversion"/>
  </si>
  <si>
    <t>國立中興大學115學年度甄選入學【大學申請入學】第一階段學測篩選科目統計表</t>
    <phoneticPr fontId="1" type="noConversion"/>
  </si>
  <si>
    <t>國文、英文、數學A/數學B、社會</t>
    <phoneticPr fontId="1" type="noConversion"/>
  </si>
  <si>
    <t>國文、英文、自然</t>
    <phoneticPr fontId="1" type="noConversion"/>
  </si>
  <si>
    <t>國立中興大學115學年度大學申請入學招生名額暨報名第一階段學測篩選人數(次)統計</t>
    <phoneticPr fontId="1" type="noConversion"/>
  </si>
  <si>
    <t>003012</t>
  </si>
  <si>
    <t>003022</t>
  </si>
  <si>
    <t>003032</t>
  </si>
  <si>
    <t>003042</t>
  </si>
  <si>
    <t>003052</t>
  </si>
  <si>
    <t>003062</t>
  </si>
  <si>
    <t>003072</t>
  </si>
  <si>
    <t>003082</t>
  </si>
  <si>
    <t>資訊管理學系(APCS組)</t>
  </si>
  <si>
    <t>資訊工程學系(APCS組)</t>
  </si>
  <si>
    <r>
      <t>115</t>
    </r>
    <r>
      <rPr>
        <b/>
        <sz val="14"/>
        <color theme="1"/>
        <rFont val="標楷體"/>
        <family val="4"/>
        <charset val="136"/>
      </rPr>
      <t>學年度大學申請入學招生各學系</t>
    </r>
    <r>
      <rPr>
        <b/>
        <sz val="14"/>
        <color theme="1"/>
        <rFont val="Times New Roman"/>
        <family val="1"/>
      </rPr>
      <t>(</t>
    </r>
    <r>
      <rPr>
        <b/>
        <sz val="14"/>
        <color theme="1"/>
        <rFont val="標楷體"/>
        <family val="4"/>
        <charset val="136"/>
      </rPr>
      <t>組、學程</t>
    </r>
    <r>
      <rPr>
        <b/>
        <sz val="14"/>
        <color theme="1"/>
        <rFont val="Times New Roman"/>
        <family val="1"/>
      </rPr>
      <t>)</t>
    </r>
    <r>
      <rPr>
        <b/>
        <sz val="14"/>
        <color theme="1"/>
        <rFont val="標楷體"/>
        <family val="4"/>
        <charset val="136"/>
      </rPr>
      <t>一般生最低錄取標準統計</t>
    </r>
    <phoneticPr fontId="1" type="noConversion"/>
  </si>
  <si>
    <t>115學年度大學申請入學招生各學系(學位學程)篩選標準一覽表</t>
    <phoneticPr fontId="3" type="noConversion"/>
  </si>
  <si>
    <t>a19</t>
    <phoneticPr fontId="1" type="noConversion"/>
  </si>
  <si>
    <t>c13</t>
    <phoneticPr fontId="1" type="noConversion"/>
  </si>
  <si>
    <t>b9</t>
    <phoneticPr fontId="1" type="noConversion"/>
  </si>
  <si>
    <t>a13</t>
    <phoneticPr fontId="1" type="noConversion"/>
  </si>
  <si>
    <t>a44</t>
    <phoneticPr fontId="1" type="noConversion"/>
  </si>
  <si>
    <t>b26</t>
    <phoneticPr fontId="1" type="noConversion"/>
  </si>
  <si>
    <t>a32</t>
    <phoneticPr fontId="1" type="noConversion"/>
  </si>
  <si>
    <t>b10</t>
    <phoneticPr fontId="1" type="noConversion"/>
  </si>
  <si>
    <t>a34</t>
    <phoneticPr fontId="1" type="noConversion"/>
  </si>
  <si>
    <t>a12</t>
    <phoneticPr fontId="1" type="noConversion"/>
  </si>
  <si>
    <t>b13</t>
    <phoneticPr fontId="1" type="noConversion"/>
  </si>
  <si>
    <t>a11</t>
    <phoneticPr fontId="1" type="noConversion"/>
  </si>
  <si>
    <t>c12</t>
    <phoneticPr fontId="1" type="noConversion"/>
  </si>
  <si>
    <t>b11</t>
    <phoneticPr fontId="1" type="noConversion"/>
  </si>
  <si>
    <t>b34</t>
    <phoneticPr fontId="1" type="noConversion"/>
  </si>
  <si>
    <t>a22</t>
    <phoneticPr fontId="1" type="noConversion"/>
  </si>
  <si>
    <t>b35</t>
    <phoneticPr fontId="1" type="noConversion"/>
  </si>
  <si>
    <t>b24</t>
    <phoneticPr fontId="1" type="noConversion"/>
  </si>
  <si>
    <t>b25</t>
    <phoneticPr fontId="1" type="noConversion"/>
  </si>
  <si>
    <t>b23</t>
    <phoneticPr fontId="1" type="noConversion"/>
  </si>
  <si>
    <t>a41</t>
    <phoneticPr fontId="1" type="noConversion"/>
  </si>
  <si>
    <t>資訊工程學系</t>
    <phoneticPr fontId="1" type="noConversion"/>
  </si>
  <si>
    <t>a35</t>
    <phoneticPr fontId="1" type="noConversion"/>
  </si>
  <si>
    <t>a21</t>
    <phoneticPr fontId="1" type="noConversion"/>
  </si>
  <si>
    <t>b12</t>
    <phoneticPr fontId="1" type="noConversion"/>
  </si>
  <si>
    <t>a8</t>
    <phoneticPr fontId="1" type="noConversion"/>
  </si>
  <si>
    <t>c10</t>
    <phoneticPr fontId="1" type="noConversion"/>
  </si>
  <si>
    <t>a10</t>
    <phoneticPr fontId="1" type="noConversion"/>
  </si>
  <si>
    <t>c11</t>
    <phoneticPr fontId="1" type="noConversion"/>
  </si>
  <si>
    <t>a27</t>
    <phoneticPr fontId="1" type="noConversion"/>
  </si>
  <si>
    <t>b8</t>
    <phoneticPr fontId="1" type="noConversion"/>
  </si>
  <si>
    <t>a9</t>
    <phoneticPr fontId="1" type="noConversion"/>
  </si>
  <si>
    <t>c38</t>
    <phoneticPr fontId="1" type="noConversion"/>
  </si>
  <si>
    <t>b11</t>
    <phoneticPr fontId="1" type="noConversion"/>
  </si>
  <si>
    <t>c24</t>
    <phoneticPr fontId="1" type="noConversion"/>
  </si>
  <si>
    <t>b40</t>
    <phoneticPr fontId="1" type="noConversion"/>
  </si>
  <si>
    <t>a20</t>
    <phoneticPr fontId="1" type="noConversion"/>
  </si>
  <si>
    <t>a32</t>
    <phoneticPr fontId="1" type="noConversion"/>
  </si>
  <si>
    <t>a26</t>
    <phoneticPr fontId="1" type="noConversion"/>
  </si>
  <si>
    <t>a29</t>
    <phoneticPr fontId="1" type="noConversion"/>
  </si>
  <si>
    <t>a19</t>
    <phoneticPr fontId="1" type="noConversion"/>
  </si>
  <si>
    <t>a25</t>
    <phoneticPr fontId="1" type="noConversion"/>
  </si>
  <si>
    <r>
      <rPr>
        <sz val="10"/>
        <rFont val="Arial"/>
        <family val="2"/>
      </rPr>
      <t>APCS</t>
    </r>
    <r>
      <rPr>
        <sz val="10"/>
        <rFont val="新細明體"/>
        <family val="2"/>
        <charset val="136"/>
      </rPr>
      <t>識讀</t>
    </r>
    <phoneticPr fontId="1" type="noConversion"/>
  </si>
  <si>
    <r>
      <rPr>
        <sz val="10"/>
        <rFont val="Arial"/>
        <family val="2"/>
      </rPr>
      <t>APCS</t>
    </r>
    <r>
      <rPr>
        <sz val="10"/>
        <rFont val="細明體"/>
        <family val="3"/>
      </rPr>
      <t>實作</t>
    </r>
    <phoneticPr fontId="1" type="noConversion"/>
  </si>
  <si>
    <r>
      <rPr>
        <sz val="10"/>
        <rFont val="Arial"/>
        <family val="2"/>
      </rPr>
      <t>APCS</t>
    </r>
    <r>
      <rPr>
        <sz val="10"/>
        <rFont val="細明體"/>
        <family val="3"/>
      </rPr>
      <t>識讀</t>
    </r>
    <phoneticPr fontId="1" type="noConversion"/>
  </si>
  <si>
    <t>a22</t>
    <phoneticPr fontId="1" type="noConversion"/>
  </si>
  <si>
    <t>c10</t>
    <phoneticPr fontId="1" type="noConversion"/>
  </si>
  <si>
    <t>--</t>
    <phoneticPr fontId="1" type="noConversion"/>
  </si>
  <si>
    <t>c37</t>
    <phoneticPr fontId="1" type="noConversion"/>
  </si>
  <si>
    <t>b33</t>
    <phoneticPr fontId="1" type="noConversion"/>
  </si>
  <si>
    <r>
      <rPr>
        <b/>
        <sz val="8"/>
        <color theme="1"/>
        <rFont val="微軟正黑體"/>
        <family val="1"/>
        <charset val="136"/>
      </rPr>
      <t>預計入學</t>
    </r>
    <r>
      <rPr>
        <b/>
        <sz val="8"/>
        <color theme="1"/>
        <rFont val="新細明體"/>
        <family val="1"/>
        <charset val="136"/>
      </rPr>
      <t>人數</t>
    </r>
    <r>
      <rPr>
        <b/>
        <sz val="8"/>
        <color theme="1"/>
        <rFont val="Times New Roman"/>
        <family val="1"/>
        <charset val="136"/>
      </rPr>
      <t>(</t>
    </r>
    <r>
      <rPr>
        <b/>
        <sz val="8"/>
        <color theme="1"/>
        <rFont val="新細明體"/>
        <family val="1"/>
        <charset val="136"/>
      </rPr>
      <t>含外加</t>
    </r>
    <r>
      <rPr>
        <b/>
        <sz val="8"/>
        <color theme="1"/>
        <rFont val="Times New Roman"/>
        <family val="1"/>
        <charset val="136"/>
      </rPr>
      <t>)</t>
    </r>
    <phoneticPr fontId="1" type="noConversion"/>
  </si>
  <si>
    <t>放棄切結人數
（含外加至115.7.19）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</si>
</sst>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5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</font>
    <font>
      <sz val="9"/>
      <name val="細明體"/>
      <family val="3"/>
      <charset val="136"/>
    </font>
    <font>
      <sz val="10"/>
      <color rgb="FF000000"/>
      <name val="新細明體"/>
      <family val="1"/>
      <charset val="136"/>
      <scheme val="minor"/>
    </font>
    <font>
      <sz val="10"/>
      <color indexed="8"/>
      <name val="Calibri"/>
      <family val="2"/>
    </font>
    <font>
      <sz val="10"/>
      <color theme="1"/>
      <name val="新細明體"/>
      <family val="2"/>
      <charset val="136"/>
      <scheme val="minor"/>
    </font>
    <font>
      <sz val="10"/>
      <color theme="1"/>
      <name val="Times New Roman"/>
      <family val="1"/>
    </font>
    <font>
      <sz val="11"/>
      <color rgb="FF000000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b/>
      <sz val="14"/>
      <name val="新細明體"/>
      <family val="1"/>
      <charset val="136"/>
      <scheme val="minor"/>
    </font>
    <font>
      <b/>
      <sz val="12"/>
      <name val="Times New Roman"/>
      <family val="1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  <font>
      <sz val="10"/>
      <name val="Times New Roman"/>
      <family val="1"/>
    </font>
    <font>
      <sz val="10"/>
      <color rgb="FFFF0000"/>
      <name val="標楷體"/>
      <family val="4"/>
      <charset val="136"/>
    </font>
    <font>
      <sz val="10"/>
      <color rgb="FF0000FF"/>
      <name val="Times New Roman"/>
      <family val="1"/>
    </font>
    <font>
      <sz val="10"/>
      <name val="細明體"/>
      <family val="3"/>
      <charset val="136"/>
    </font>
    <font>
      <sz val="10"/>
      <name val="細明體"/>
      <family val="3"/>
    </font>
    <font>
      <sz val="10"/>
      <name val="Arial"/>
      <family val="2"/>
    </font>
    <font>
      <sz val="9"/>
      <name val="細明體"/>
      <family val="3"/>
    </font>
    <font>
      <sz val="10"/>
      <color rgb="FF000000"/>
      <name val="新細明體"/>
      <family val="2"/>
    </font>
    <font>
      <sz val="10"/>
      <name val="新細明體"/>
      <family val="1"/>
      <charset val="136"/>
    </font>
    <font>
      <sz val="10"/>
      <name val="新細明體"/>
      <family val="1"/>
    </font>
    <font>
      <sz val="12"/>
      <color rgb="FFFF0000"/>
      <name val="新細明體"/>
      <family val="2"/>
      <charset val="136"/>
      <scheme val="minor"/>
    </font>
    <font>
      <sz val="12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  <charset val="136"/>
    </font>
    <font>
      <sz val="12"/>
      <name val="新細明體"/>
      <family val="2"/>
      <charset val="136"/>
      <scheme val="minor"/>
    </font>
    <font>
      <sz val="10"/>
      <color theme="1"/>
      <name val="細明體"/>
      <family val="3"/>
      <charset val="136"/>
    </font>
    <font>
      <sz val="10"/>
      <color rgb="FF000000"/>
      <name val="微軟正黑體"/>
      <family val="2"/>
      <charset val="136"/>
    </font>
    <font>
      <sz val="12"/>
      <color indexed="8"/>
      <name val="Times New Roman"/>
      <family val="1"/>
    </font>
    <font>
      <sz val="12"/>
      <color theme="1"/>
      <name val="微軟正黑體"/>
      <family val="1"/>
      <charset val="136"/>
    </font>
    <font>
      <b/>
      <sz val="12"/>
      <color rgb="FF0000FF"/>
      <name val="新細明體"/>
      <family val="1"/>
      <charset val="136"/>
      <scheme val="minor"/>
    </font>
    <font>
      <b/>
      <sz val="12"/>
      <color rgb="FF0000FF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</font>
    <font>
      <b/>
      <sz val="10"/>
      <color rgb="FFFF0000"/>
      <name val="新細明體"/>
      <family val="1"/>
      <charset val="136"/>
    </font>
    <font>
      <sz val="10"/>
      <color rgb="FFFF0000"/>
      <name val="新細明體"/>
      <family val="1"/>
      <charset val="136"/>
      <scheme val="minor"/>
    </font>
    <font>
      <sz val="11"/>
      <color rgb="FFFF0000"/>
      <name val="Times New Roman"/>
      <family val="1"/>
    </font>
    <font>
      <sz val="12"/>
      <color rgb="FFFF0000"/>
      <name val="新細明體"/>
      <family val="1"/>
      <charset val="136"/>
      <scheme val="minor"/>
    </font>
    <font>
      <sz val="11"/>
      <name val="新細明體"/>
      <family val="1"/>
      <charset val="136"/>
    </font>
    <font>
      <sz val="11"/>
      <name val="Times New Roman"/>
      <family val="1"/>
      <charset val="136"/>
    </font>
    <font>
      <b/>
      <sz val="8"/>
      <color theme="1"/>
      <name val="Times New Roman"/>
      <family val="1"/>
    </font>
    <font>
      <b/>
      <sz val="8"/>
      <color theme="1"/>
      <name val="新細明體"/>
      <family val="1"/>
      <charset val="136"/>
    </font>
    <font>
      <b/>
      <sz val="8"/>
      <color theme="1"/>
      <name val="Times New Roman"/>
      <family val="1"/>
      <charset val="136"/>
    </font>
    <font>
      <b/>
      <sz val="8"/>
      <color theme="1"/>
      <name val="微軟正黑體"/>
      <family val="1"/>
      <charset val="136"/>
    </font>
    <font>
      <sz val="10"/>
      <name val="新細明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AC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hair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/>
    <xf numFmtId="9" fontId="9" fillId="0" borderId="0" applyFont="0" applyFill="0" applyBorder="0" applyAlignment="0" applyProtection="0">
      <alignment vertical="center"/>
    </xf>
  </cellStyleXfs>
  <cellXfs count="161">
    <xf numFmtId="0" fontId="0" fillId="0" borderId="0" xfId="0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 applyProtection="1">
      <alignment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/>
    <xf numFmtId="9" fontId="7" fillId="0" borderId="1" xfId="2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5" fillId="3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left" vertical="center"/>
    </xf>
    <xf numFmtId="0" fontId="15" fillId="4" borderId="8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>
      <alignment vertical="center"/>
    </xf>
    <xf numFmtId="0" fontId="1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9" fontId="0" fillId="0" borderId="1" xfId="0" applyNumberFormat="1" applyFill="1" applyBorder="1">
      <alignment vertical="center"/>
    </xf>
    <xf numFmtId="49" fontId="0" fillId="0" borderId="1" xfId="0" quotePrefix="1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49" fontId="26" fillId="0" borderId="1" xfId="0" applyNumberFormat="1" applyFont="1" applyFill="1" applyBorder="1">
      <alignment vertical="center"/>
    </xf>
    <xf numFmtId="0" fontId="15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 wrapText="1"/>
    </xf>
    <xf numFmtId="1" fontId="23" fillId="0" borderId="8" xfId="0" applyNumberFormat="1" applyFont="1" applyFill="1" applyBorder="1" applyAlignment="1">
      <alignment horizontal="center" vertical="center" shrinkToFit="1"/>
    </xf>
    <xf numFmtId="0" fontId="24" fillId="0" borderId="8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left" vertical="center" readingOrder="1"/>
    </xf>
    <xf numFmtId="0" fontId="28" fillId="0" borderId="1" xfId="0" applyFont="1" applyFill="1" applyBorder="1" applyAlignment="1">
      <alignment horizontal="left" vertical="center" readingOrder="1"/>
    </xf>
    <xf numFmtId="0" fontId="5" fillId="0" borderId="1" xfId="0" applyFont="1" applyFill="1" applyBorder="1" applyAlignment="1" applyProtection="1">
      <alignment horizontal="left" vertical="center" wrapText="1" readingOrder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35" fillId="0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vertical="center" wrapText="1"/>
    </xf>
    <xf numFmtId="0" fontId="3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 applyProtection="1">
      <alignment vertical="center" wrapText="1"/>
    </xf>
    <xf numFmtId="0" fontId="27" fillId="2" borderId="1" xfId="1" applyNumberFormat="1" applyFont="1" applyFill="1" applyBorder="1" applyAlignment="1">
      <alignment horizontal="center" vertical="center" wrapText="1" readingOrder="1"/>
    </xf>
    <xf numFmtId="176" fontId="27" fillId="2" borderId="1" xfId="0" applyNumberFormat="1" applyFont="1" applyFill="1" applyBorder="1" applyAlignment="1">
      <alignment horizontal="center" vertical="center" wrapText="1"/>
    </xf>
    <xf numFmtId="0" fontId="27" fillId="0" borderId="1" xfId="1" applyNumberFormat="1" applyFont="1" applyFill="1" applyBorder="1" applyAlignment="1">
      <alignment horizontal="center" vertical="center" wrapText="1" readingOrder="1"/>
    </xf>
    <xf numFmtId="0" fontId="27" fillId="0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readingOrder="1"/>
    </xf>
    <xf numFmtId="0" fontId="38" fillId="0" borderId="1" xfId="0" applyFont="1" applyFill="1" applyBorder="1" applyAlignment="1" applyProtection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1" fontId="23" fillId="0" borderId="16" xfId="0" applyNumberFormat="1" applyFont="1" applyFill="1" applyBorder="1" applyAlignment="1">
      <alignment horizontal="center" vertical="center" shrinkToFit="1"/>
    </xf>
    <xf numFmtId="0" fontId="40" fillId="6" borderId="8" xfId="0" applyFont="1" applyFill="1" applyBorder="1" applyAlignment="1">
      <alignment horizontal="center" vertical="center" wrapText="1"/>
    </xf>
    <xf numFmtId="0" fontId="41" fillId="5" borderId="8" xfId="0" applyFont="1" applyFill="1" applyBorder="1" applyAlignment="1">
      <alignment horizontal="center" vertical="center" wrapText="1"/>
    </xf>
    <xf numFmtId="0" fontId="42" fillId="6" borderId="1" xfId="0" applyFont="1" applyFill="1" applyBorder="1" applyAlignment="1">
      <alignment horizontal="center" vertical="center"/>
    </xf>
    <xf numFmtId="0" fontId="43" fillId="5" borderId="8" xfId="0" applyFont="1" applyFill="1" applyBorder="1" applyAlignment="1">
      <alignment horizontal="center" vertical="center" wrapText="1"/>
    </xf>
    <xf numFmtId="0" fontId="44" fillId="6" borderId="1" xfId="0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>
      <alignment horizontal="center" vertical="center" wrapText="1"/>
    </xf>
    <xf numFmtId="0" fontId="15" fillId="0" borderId="9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left" vertical="center" wrapText="1"/>
    </xf>
    <xf numFmtId="0" fontId="45" fillId="0" borderId="8" xfId="0" applyNumberFormat="1" applyFont="1" applyFill="1" applyBorder="1" applyAlignment="1">
      <alignment horizontal="center" vertical="center" wrapText="1"/>
    </xf>
    <xf numFmtId="0" fontId="45" fillId="0" borderId="8" xfId="0" applyFont="1" applyFill="1" applyBorder="1" applyAlignment="1">
      <alignment horizontal="center" vertical="center" wrapText="1"/>
    </xf>
    <xf numFmtId="0" fontId="46" fillId="2" borderId="1" xfId="0" applyFont="1" applyFill="1" applyBorder="1" applyAlignment="1">
      <alignment horizontal="left" vertical="center" readingOrder="1"/>
    </xf>
    <xf numFmtId="49" fontId="47" fillId="0" borderId="1" xfId="0" applyNumberFormat="1" applyFont="1" applyFill="1" applyBorder="1">
      <alignment vertical="center"/>
    </xf>
    <xf numFmtId="0" fontId="0" fillId="0" borderId="23" xfId="0" applyFill="1" applyBorder="1" applyAlignment="1">
      <alignment horizontal="center" vertical="center" wrapText="1"/>
    </xf>
    <xf numFmtId="1" fontId="23" fillId="0" borderId="10" xfId="0" applyNumberFormat="1" applyFont="1" applyFill="1" applyBorder="1" applyAlignment="1">
      <alignment horizontal="center" vertical="center" shrinkToFi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4" fillId="0" borderId="8" xfId="0" quotePrefix="1" applyFont="1" applyFill="1" applyBorder="1" applyAlignment="1">
      <alignment horizontal="left" vertical="center" wrapText="1"/>
    </xf>
    <xf numFmtId="0" fontId="48" fillId="2" borderId="1" xfId="0" applyFont="1" applyFill="1" applyBorder="1" applyAlignment="1">
      <alignment horizontal="left" vertical="center" readingOrder="1"/>
    </xf>
    <xf numFmtId="0" fontId="49" fillId="2" borderId="1" xfId="0" applyFont="1" applyFill="1" applyBorder="1" applyAlignment="1">
      <alignment horizontal="left" vertical="center" readingOrder="1"/>
    </xf>
    <xf numFmtId="0" fontId="50" fillId="0" borderId="2" xfId="0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wrapText="1"/>
    </xf>
    <xf numFmtId="0" fontId="52" fillId="6" borderId="1" xfId="0" applyFont="1" applyFill="1" applyBorder="1" applyAlignment="1">
      <alignment horizontal="center" vertical="center" wrapText="1"/>
    </xf>
    <xf numFmtId="1" fontId="23" fillId="0" borderId="16" xfId="0" applyNumberFormat="1" applyFont="1" applyFill="1" applyBorder="1" applyAlignment="1">
      <alignment horizontal="center" vertical="center" shrinkToFit="1"/>
    </xf>
    <xf numFmtId="0" fontId="2" fillId="7" borderId="0" xfId="0" applyFont="1" applyFill="1">
      <alignment vertical="center"/>
    </xf>
    <xf numFmtId="0" fontId="24" fillId="0" borderId="2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4" fillId="0" borderId="26" xfId="0" quotePrefix="1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" fontId="23" fillId="0" borderId="3" xfId="0" applyNumberFormat="1" applyFont="1" applyFill="1" applyBorder="1" applyAlignment="1">
      <alignment horizontal="center" vertical="center" shrinkToFit="1"/>
    </xf>
    <xf numFmtId="1" fontId="23" fillId="0" borderId="16" xfId="0" applyNumberFormat="1" applyFont="1" applyFill="1" applyBorder="1" applyAlignment="1">
      <alignment horizontal="center" vertical="center" shrinkToFit="1"/>
    </xf>
    <xf numFmtId="1" fontId="23" fillId="0" borderId="11" xfId="0" applyNumberFormat="1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24" fillId="0" borderId="1" xfId="0" quotePrefix="1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left" vertical="top" wrapText="1"/>
    </xf>
    <xf numFmtId="0" fontId="12" fillId="0" borderId="21" xfId="0" applyFont="1" applyFill="1" applyBorder="1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top" wrapText="1"/>
    </xf>
    <xf numFmtId="0" fontId="19" fillId="0" borderId="17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54" fillId="0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4" fillId="0" borderId="12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54" fillId="0" borderId="22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4" fillId="0" borderId="22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2" fillId="0" borderId="6" xfId="0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</cellXfs>
  <cellStyles count="3">
    <cellStyle name="Normal" xfId="1" xr:uid="{00000000-0005-0000-0000-000000000000}"/>
    <cellStyle name="一般" xfId="0" builtinId="0"/>
    <cellStyle name="百分比" xfId="2" builtinId="5"/>
  </cellStyles>
  <dxfs count="0"/>
  <tableStyles count="0" defaultTableStyle="TableStyleMedium2" defaultPivotStyle="PivotStyleLight16"/>
  <colors>
    <mruColors>
      <color rgb="FF0000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1:J44"/>
  <sheetViews>
    <sheetView tabSelected="1" zoomScale="120" zoomScaleNormal="12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11" sqref="K11"/>
    </sheetView>
  </sheetViews>
  <sheetFormatPr defaultColWidth="8.875" defaultRowHeight="14.3"/>
  <cols>
    <col min="1" max="1" width="22.125" style="1" customWidth="1"/>
    <col min="2" max="6" width="6.125" style="2" customWidth="1"/>
    <col min="7" max="7" width="7" style="2" customWidth="1"/>
    <col min="8" max="8" width="6.375" style="2" customWidth="1"/>
    <col min="9" max="9" width="19.625" style="2" customWidth="1"/>
    <col min="10" max="10" width="10" style="2" customWidth="1"/>
    <col min="11" max="16384" width="8.875" style="1"/>
  </cols>
  <sheetData>
    <row r="1" spans="1:10" ht="21.6" customHeight="1">
      <c r="A1" s="109" t="s">
        <v>207</v>
      </c>
      <c r="B1" s="110"/>
      <c r="C1" s="110"/>
      <c r="D1" s="110"/>
      <c r="E1" s="110"/>
      <c r="F1" s="110"/>
      <c r="G1" s="110"/>
      <c r="H1" s="110"/>
      <c r="I1" s="110"/>
      <c r="J1" s="110"/>
    </row>
    <row r="2" spans="1:10" ht="42.8">
      <c r="A2" s="100" t="s">
        <v>199</v>
      </c>
      <c r="B2" s="101" t="s">
        <v>200</v>
      </c>
      <c r="C2" s="101" t="s">
        <v>201</v>
      </c>
      <c r="D2" s="101" t="s">
        <v>202</v>
      </c>
      <c r="E2" s="101" t="s">
        <v>203</v>
      </c>
      <c r="F2" s="101" t="s">
        <v>204</v>
      </c>
      <c r="G2" s="101" t="s">
        <v>205</v>
      </c>
      <c r="H2" s="101" t="s">
        <v>206</v>
      </c>
      <c r="I2" s="82" t="s">
        <v>275</v>
      </c>
      <c r="J2" s="102" t="s">
        <v>274</v>
      </c>
    </row>
    <row r="3" spans="1:10" ht="17">
      <c r="A3" s="14" t="s">
        <v>0</v>
      </c>
      <c r="B3" s="18">
        <v>4</v>
      </c>
      <c r="C3" s="15">
        <v>37</v>
      </c>
      <c r="D3" s="15">
        <v>4</v>
      </c>
      <c r="E3" s="15">
        <v>0</v>
      </c>
      <c r="F3" s="13">
        <v>2</v>
      </c>
      <c r="G3" s="13">
        <v>1</v>
      </c>
      <c r="H3" s="13">
        <v>1</v>
      </c>
      <c r="I3" s="78">
        <v>1</v>
      </c>
      <c r="J3" s="80">
        <f>D3+H3-I3</f>
        <v>4</v>
      </c>
    </row>
    <row r="4" spans="1:10" ht="17">
      <c r="A4" s="14" t="s">
        <v>1</v>
      </c>
      <c r="B4" s="18">
        <v>13</v>
      </c>
      <c r="C4" s="15">
        <v>86</v>
      </c>
      <c r="D4" s="15">
        <v>13</v>
      </c>
      <c r="E4" s="15">
        <v>0</v>
      </c>
      <c r="F4" s="13">
        <v>2</v>
      </c>
      <c r="G4" s="13">
        <v>1</v>
      </c>
      <c r="H4" s="13">
        <v>1</v>
      </c>
      <c r="I4" s="78">
        <v>1</v>
      </c>
      <c r="J4" s="80">
        <f>D4+H4-I4</f>
        <v>13</v>
      </c>
    </row>
    <row r="5" spans="1:10" ht="17">
      <c r="A5" s="14" t="s">
        <v>2</v>
      </c>
      <c r="B5" s="18">
        <v>10</v>
      </c>
      <c r="C5" s="15">
        <v>37</v>
      </c>
      <c r="D5" s="15">
        <v>10</v>
      </c>
      <c r="E5" s="15">
        <v>0</v>
      </c>
      <c r="F5" s="13">
        <v>2</v>
      </c>
      <c r="G5" s="13">
        <v>0</v>
      </c>
      <c r="H5" s="13">
        <v>0</v>
      </c>
      <c r="I5" s="78">
        <v>3</v>
      </c>
      <c r="J5" s="80">
        <f t="shared" ref="J5:J41" si="0">D5+H5-I5</f>
        <v>7</v>
      </c>
    </row>
    <row r="6" spans="1:10" ht="17">
      <c r="A6" s="14" t="s">
        <v>66</v>
      </c>
      <c r="B6" s="18">
        <v>3</v>
      </c>
      <c r="C6" s="15">
        <v>42</v>
      </c>
      <c r="D6" s="15">
        <v>3</v>
      </c>
      <c r="E6" s="15">
        <v>0</v>
      </c>
      <c r="F6" s="13">
        <v>1</v>
      </c>
      <c r="G6" s="13">
        <v>1</v>
      </c>
      <c r="H6" s="13">
        <v>0</v>
      </c>
      <c r="I6" s="78">
        <v>0</v>
      </c>
      <c r="J6" s="80">
        <f t="shared" si="0"/>
        <v>3</v>
      </c>
    </row>
    <row r="7" spans="1:10" ht="17">
      <c r="A7" s="14" t="s">
        <v>3</v>
      </c>
      <c r="B7" s="18">
        <v>10</v>
      </c>
      <c r="C7" s="15">
        <v>45</v>
      </c>
      <c r="D7" s="15">
        <v>10</v>
      </c>
      <c r="E7" s="15">
        <v>0</v>
      </c>
      <c r="F7" s="13">
        <v>2</v>
      </c>
      <c r="G7" s="13">
        <v>0</v>
      </c>
      <c r="H7" s="13">
        <v>0</v>
      </c>
      <c r="I7" s="78">
        <v>0</v>
      </c>
      <c r="J7" s="80">
        <f t="shared" si="0"/>
        <v>10</v>
      </c>
    </row>
    <row r="8" spans="1:10" ht="17">
      <c r="A8" s="14" t="s">
        <v>4</v>
      </c>
      <c r="B8" s="18">
        <v>16</v>
      </c>
      <c r="C8" s="15">
        <v>109</v>
      </c>
      <c r="D8" s="15">
        <v>16</v>
      </c>
      <c r="E8" s="15">
        <v>0</v>
      </c>
      <c r="F8" s="13">
        <v>2</v>
      </c>
      <c r="G8" s="13">
        <v>0</v>
      </c>
      <c r="H8" s="13">
        <v>0</v>
      </c>
      <c r="I8" s="78">
        <v>0</v>
      </c>
      <c r="J8" s="80">
        <f t="shared" si="0"/>
        <v>16</v>
      </c>
    </row>
    <row r="9" spans="1:10" ht="17">
      <c r="A9" s="14" t="s">
        <v>6</v>
      </c>
      <c r="B9" s="18">
        <v>10</v>
      </c>
      <c r="C9" s="15">
        <v>78</v>
      </c>
      <c r="D9" s="15">
        <v>10</v>
      </c>
      <c r="E9" s="15">
        <v>0</v>
      </c>
      <c r="F9" s="13">
        <v>2</v>
      </c>
      <c r="G9" s="13">
        <v>0</v>
      </c>
      <c r="H9" s="13">
        <v>0</v>
      </c>
      <c r="I9" s="78">
        <v>2</v>
      </c>
      <c r="J9" s="80">
        <f>D9+H9-I9</f>
        <v>8</v>
      </c>
    </row>
    <row r="10" spans="1:10" ht="17">
      <c r="A10" s="14" t="s">
        <v>7</v>
      </c>
      <c r="B10" s="18">
        <v>7</v>
      </c>
      <c r="C10" s="15">
        <v>43</v>
      </c>
      <c r="D10" s="15">
        <v>7</v>
      </c>
      <c r="E10" s="15">
        <v>0</v>
      </c>
      <c r="F10" s="13">
        <v>2</v>
      </c>
      <c r="G10" s="13">
        <v>0</v>
      </c>
      <c r="H10" s="13">
        <v>0</v>
      </c>
      <c r="I10" s="78">
        <v>2</v>
      </c>
      <c r="J10" s="80">
        <f t="shared" si="0"/>
        <v>5</v>
      </c>
    </row>
    <row r="11" spans="1:10" ht="17">
      <c r="A11" s="14" t="s">
        <v>9</v>
      </c>
      <c r="B11" s="18">
        <v>10</v>
      </c>
      <c r="C11" s="15">
        <v>102</v>
      </c>
      <c r="D11" s="15">
        <v>10</v>
      </c>
      <c r="E11" s="15">
        <v>0</v>
      </c>
      <c r="F11" s="13">
        <v>2</v>
      </c>
      <c r="G11" s="13">
        <v>0</v>
      </c>
      <c r="H11" s="13">
        <v>0</v>
      </c>
      <c r="I11" s="78">
        <v>0</v>
      </c>
      <c r="J11" s="80">
        <f t="shared" si="0"/>
        <v>10</v>
      </c>
    </row>
    <row r="12" spans="1:10" ht="17">
      <c r="A12" s="14" t="s">
        <v>8</v>
      </c>
      <c r="B12" s="18">
        <v>6</v>
      </c>
      <c r="C12" s="15">
        <v>44</v>
      </c>
      <c r="D12" s="15">
        <v>6</v>
      </c>
      <c r="E12" s="15">
        <v>0</v>
      </c>
      <c r="F12" s="13">
        <v>1</v>
      </c>
      <c r="G12" s="13">
        <v>1</v>
      </c>
      <c r="H12" s="13">
        <v>1</v>
      </c>
      <c r="I12" s="78">
        <v>0</v>
      </c>
      <c r="J12" s="80">
        <f t="shared" si="0"/>
        <v>7</v>
      </c>
    </row>
    <row r="13" spans="1:10" ht="17">
      <c r="A13" s="14" t="s">
        <v>5</v>
      </c>
      <c r="B13" s="18">
        <v>1</v>
      </c>
      <c r="C13" s="15">
        <v>29</v>
      </c>
      <c r="D13" s="15">
        <v>1</v>
      </c>
      <c r="E13" s="15">
        <v>0</v>
      </c>
      <c r="F13" s="13">
        <v>1</v>
      </c>
      <c r="G13" s="13">
        <v>0</v>
      </c>
      <c r="H13" s="13">
        <v>0</v>
      </c>
      <c r="I13" s="78">
        <v>0</v>
      </c>
      <c r="J13" s="80">
        <f t="shared" si="0"/>
        <v>1</v>
      </c>
    </row>
    <row r="14" spans="1:10" ht="17">
      <c r="A14" s="14" t="s">
        <v>10</v>
      </c>
      <c r="B14" s="18">
        <v>8</v>
      </c>
      <c r="C14" s="15">
        <v>28</v>
      </c>
      <c r="D14" s="15">
        <v>8</v>
      </c>
      <c r="E14" s="15">
        <v>0</v>
      </c>
      <c r="F14" s="13">
        <v>2</v>
      </c>
      <c r="G14" s="13">
        <v>0</v>
      </c>
      <c r="H14" s="13">
        <v>0</v>
      </c>
      <c r="I14" s="78">
        <v>0</v>
      </c>
      <c r="J14" s="80">
        <f t="shared" si="0"/>
        <v>8</v>
      </c>
    </row>
    <row r="15" spans="1:10" ht="17">
      <c r="A15" s="14" t="s">
        <v>11</v>
      </c>
      <c r="B15" s="18">
        <v>4</v>
      </c>
      <c r="C15" s="15">
        <v>57</v>
      </c>
      <c r="D15" s="15">
        <v>4</v>
      </c>
      <c r="E15" s="15">
        <v>0</v>
      </c>
      <c r="F15" s="13">
        <v>1</v>
      </c>
      <c r="G15" s="13">
        <v>0</v>
      </c>
      <c r="H15" s="13">
        <v>0</v>
      </c>
      <c r="I15" s="78">
        <v>0</v>
      </c>
      <c r="J15" s="80">
        <f t="shared" si="0"/>
        <v>4</v>
      </c>
    </row>
    <row r="16" spans="1:10" ht="17">
      <c r="A16" s="14" t="s">
        <v>12</v>
      </c>
      <c r="B16" s="18">
        <v>3</v>
      </c>
      <c r="C16" s="15">
        <v>71</v>
      </c>
      <c r="D16" s="15">
        <v>3</v>
      </c>
      <c r="E16" s="15">
        <v>0</v>
      </c>
      <c r="F16" s="13">
        <v>1</v>
      </c>
      <c r="G16" s="13">
        <v>0</v>
      </c>
      <c r="H16" s="13">
        <v>0</v>
      </c>
      <c r="I16" s="78">
        <v>0</v>
      </c>
      <c r="J16" s="80">
        <f t="shared" si="0"/>
        <v>3</v>
      </c>
    </row>
    <row r="17" spans="1:10" ht="17">
      <c r="A17" s="14" t="s">
        <v>37</v>
      </c>
      <c r="B17" s="18">
        <v>4</v>
      </c>
      <c r="C17" s="15">
        <v>31</v>
      </c>
      <c r="D17" s="15">
        <v>4</v>
      </c>
      <c r="E17" s="15">
        <v>0</v>
      </c>
      <c r="F17" s="13">
        <v>2</v>
      </c>
      <c r="G17" s="13">
        <v>0</v>
      </c>
      <c r="H17" s="13">
        <v>0</v>
      </c>
      <c r="I17" s="78">
        <v>0</v>
      </c>
      <c r="J17" s="80">
        <f t="shared" si="0"/>
        <v>4</v>
      </c>
    </row>
    <row r="18" spans="1:10" ht="17">
      <c r="A18" s="14" t="s">
        <v>38</v>
      </c>
      <c r="B18" s="18">
        <v>4</v>
      </c>
      <c r="C18" s="15">
        <v>28</v>
      </c>
      <c r="D18" s="15">
        <v>4</v>
      </c>
      <c r="E18" s="15">
        <v>0</v>
      </c>
      <c r="F18" s="13">
        <v>2</v>
      </c>
      <c r="G18" s="13">
        <v>0</v>
      </c>
      <c r="H18" s="13">
        <v>0</v>
      </c>
      <c r="I18" s="78">
        <v>0</v>
      </c>
      <c r="J18" s="80">
        <f t="shared" si="0"/>
        <v>4</v>
      </c>
    </row>
    <row r="19" spans="1:10" ht="17">
      <c r="A19" s="14" t="s">
        <v>13</v>
      </c>
      <c r="B19" s="18">
        <v>14</v>
      </c>
      <c r="C19" s="15">
        <v>75</v>
      </c>
      <c r="D19" s="15">
        <v>14</v>
      </c>
      <c r="E19" s="15">
        <v>0</v>
      </c>
      <c r="F19" s="13">
        <v>2</v>
      </c>
      <c r="G19" s="13">
        <v>0</v>
      </c>
      <c r="H19" s="13">
        <v>0</v>
      </c>
      <c r="I19" s="78">
        <v>0</v>
      </c>
      <c r="J19" s="80">
        <f t="shared" si="0"/>
        <v>14</v>
      </c>
    </row>
    <row r="20" spans="1:10" ht="17">
      <c r="A20" s="14" t="s">
        <v>14</v>
      </c>
      <c r="B20" s="18">
        <v>19</v>
      </c>
      <c r="C20" s="15">
        <v>45</v>
      </c>
      <c r="D20" s="15">
        <v>17</v>
      </c>
      <c r="E20" s="15">
        <v>2</v>
      </c>
      <c r="F20" s="13">
        <v>2</v>
      </c>
      <c r="G20" s="13">
        <v>0</v>
      </c>
      <c r="H20" s="13">
        <v>0</v>
      </c>
      <c r="I20" s="78">
        <v>2</v>
      </c>
      <c r="J20" s="80">
        <f t="shared" si="0"/>
        <v>15</v>
      </c>
    </row>
    <row r="21" spans="1:10" ht="17">
      <c r="A21" s="14" t="s">
        <v>15</v>
      </c>
      <c r="B21" s="18">
        <v>20</v>
      </c>
      <c r="C21" s="15">
        <v>66</v>
      </c>
      <c r="D21" s="15">
        <v>20</v>
      </c>
      <c r="E21" s="15">
        <v>0</v>
      </c>
      <c r="F21" s="13">
        <v>2</v>
      </c>
      <c r="G21" s="13">
        <v>1</v>
      </c>
      <c r="H21" s="13">
        <v>1</v>
      </c>
      <c r="I21" s="78">
        <v>1</v>
      </c>
      <c r="J21" s="80">
        <f t="shared" si="0"/>
        <v>20</v>
      </c>
    </row>
    <row r="22" spans="1:10" ht="17">
      <c r="A22" s="14" t="s">
        <v>17</v>
      </c>
      <c r="B22" s="18">
        <v>8</v>
      </c>
      <c r="C22" s="15">
        <v>74</v>
      </c>
      <c r="D22" s="15">
        <v>8</v>
      </c>
      <c r="E22" s="15">
        <v>0</v>
      </c>
      <c r="F22" s="13">
        <v>1</v>
      </c>
      <c r="G22" s="13">
        <v>0</v>
      </c>
      <c r="H22" s="13">
        <v>0</v>
      </c>
      <c r="I22" s="78">
        <v>0</v>
      </c>
      <c r="J22" s="80">
        <f t="shared" si="0"/>
        <v>8</v>
      </c>
    </row>
    <row r="23" spans="1:10" ht="17">
      <c r="A23" s="14" t="s">
        <v>18</v>
      </c>
      <c r="B23" s="18">
        <v>12</v>
      </c>
      <c r="C23" s="15">
        <v>52</v>
      </c>
      <c r="D23" s="15">
        <v>12</v>
      </c>
      <c r="E23" s="15">
        <v>0</v>
      </c>
      <c r="F23" s="13">
        <v>2</v>
      </c>
      <c r="G23" s="13">
        <v>0</v>
      </c>
      <c r="H23" s="13">
        <v>0</v>
      </c>
      <c r="I23" s="78">
        <v>0</v>
      </c>
      <c r="J23" s="80">
        <f t="shared" si="0"/>
        <v>12</v>
      </c>
    </row>
    <row r="24" spans="1:10" ht="17">
      <c r="A24" s="14" t="s">
        <v>92</v>
      </c>
      <c r="B24" s="18">
        <v>2</v>
      </c>
      <c r="C24" s="15">
        <v>21</v>
      </c>
      <c r="D24" s="15">
        <v>2</v>
      </c>
      <c r="E24" s="15">
        <v>0</v>
      </c>
      <c r="F24" s="13">
        <v>0</v>
      </c>
      <c r="G24" s="13">
        <v>0</v>
      </c>
      <c r="H24" s="13">
        <v>0</v>
      </c>
      <c r="I24" s="78">
        <v>0</v>
      </c>
      <c r="J24" s="80">
        <f t="shared" si="0"/>
        <v>2</v>
      </c>
    </row>
    <row r="25" spans="1:10" ht="17">
      <c r="A25" s="14" t="s">
        <v>16</v>
      </c>
      <c r="B25" s="18">
        <v>15</v>
      </c>
      <c r="C25" s="15">
        <v>80</v>
      </c>
      <c r="D25" s="15">
        <v>15</v>
      </c>
      <c r="E25" s="15">
        <v>0</v>
      </c>
      <c r="F25" s="13">
        <v>2</v>
      </c>
      <c r="G25" s="13">
        <v>0</v>
      </c>
      <c r="H25" s="13">
        <v>0</v>
      </c>
      <c r="I25" s="78">
        <v>0</v>
      </c>
      <c r="J25" s="80">
        <f t="shared" si="0"/>
        <v>15</v>
      </c>
    </row>
    <row r="26" spans="1:10" ht="17">
      <c r="A26" s="14" t="s">
        <v>98</v>
      </c>
      <c r="B26" s="18">
        <v>8</v>
      </c>
      <c r="C26" s="15">
        <v>33</v>
      </c>
      <c r="D26" s="15">
        <v>8</v>
      </c>
      <c r="E26" s="15">
        <v>0</v>
      </c>
      <c r="F26" s="13">
        <v>1</v>
      </c>
      <c r="G26" s="13">
        <v>0</v>
      </c>
      <c r="H26" s="13">
        <v>0</v>
      </c>
      <c r="I26" s="78">
        <v>0</v>
      </c>
      <c r="J26" s="80">
        <f t="shared" si="0"/>
        <v>8</v>
      </c>
    </row>
    <row r="27" spans="1:10" ht="17">
      <c r="A27" s="14" t="s">
        <v>67</v>
      </c>
      <c r="B27" s="18">
        <v>7</v>
      </c>
      <c r="C27" s="15">
        <v>57</v>
      </c>
      <c r="D27" s="15">
        <v>7</v>
      </c>
      <c r="E27" s="15">
        <v>0</v>
      </c>
      <c r="F27" s="13">
        <v>0</v>
      </c>
      <c r="G27" s="13">
        <v>0</v>
      </c>
      <c r="H27" s="13">
        <v>0</v>
      </c>
      <c r="I27" s="78">
        <v>0</v>
      </c>
      <c r="J27" s="80">
        <f t="shared" si="0"/>
        <v>7</v>
      </c>
    </row>
    <row r="28" spans="1:10" ht="17">
      <c r="A28" s="14" t="s">
        <v>19</v>
      </c>
      <c r="B28" s="18">
        <v>9</v>
      </c>
      <c r="C28" s="15">
        <v>82</v>
      </c>
      <c r="D28" s="15">
        <v>9</v>
      </c>
      <c r="E28" s="15">
        <v>0</v>
      </c>
      <c r="F28" s="13">
        <v>2</v>
      </c>
      <c r="G28" s="13">
        <v>1</v>
      </c>
      <c r="H28" s="13">
        <v>0</v>
      </c>
      <c r="I28" s="78">
        <v>0</v>
      </c>
      <c r="J28" s="80">
        <f t="shared" si="0"/>
        <v>9</v>
      </c>
    </row>
    <row r="29" spans="1:10" ht="17">
      <c r="A29" s="14" t="s">
        <v>20</v>
      </c>
      <c r="B29" s="18">
        <v>9</v>
      </c>
      <c r="C29" s="15">
        <v>72</v>
      </c>
      <c r="D29" s="15">
        <v>9</v>
      </c>
      <c r="E29" s="15">
        <v>0</v>
      </c>
      <c r="F29" s="13">
        <v>2</v>
      </c>
      <c r="G29" s="13">
        <v>1</v>
      </c>
      <c r="H29" s="13">
        <v>0</v>
      </c>
      <c r="I29" s="78">
        <v>0</v>
      </c>
      <c r="J29" s="80">
        <f t="shared" si="0"/>
        <v>9</v>
      </c>
    </row>
    <row r="30" spans="1:10" ht="17">
      <c r="A30" s="14" t="s">
        <v>21</v>
      </c>
      <c r="B30" s="18">
        <v>10</v>
      </c>
      <c r="C30" s="15">
        <v>26</v>
      </c>
      <c r="D30" s="15">
        <v>10</v>
      </c>
      <c r="E30" s="15">
        <v>0</v>
      </c>
      <c r="F30" s="13">
        <v>2</v>
      </c>
      <c r="G30" s="13">
        <v>0</v>
      </c>
      <c r="H30" s="13">
        <v>0</v>
      </c>
      <c r="I30" s="78">
        <v>1</v>
      </c>
      <c r="J30" s="80">
        <f t="shared" si="0"/>
        <v>9</v>
      </c>
    </row>
    <row r="31" spans="1:10" ht="17">
      <c r="A31" s="14" t="s">
        <v>22</v>
      </c>
      <c r="B31" s="18">
        <v>8</v>
      </c>
      <c r="C31" s="15">
        <v>126</v>
      </c>
      <c r="D31" s="15">
        <v>8</v>
      </c>
      <c r="E31" s="15">
        <v>0</v>
      </c>
      <c r="F31" s="13">
        <v>2</v>
      </c>
      <c r="G31" s="13">
        <v>0</v>
      </c>
      <c r="H31" s="13">
        <v>0</v>
      </c>
      <c r="I31" s="78">
        <v>0</v>
      </c>
      <c r="J31" s="80">
        <f t="shared" si="0"/>
        <v>8</v>
      </c>
    </row>
    <row r="32" spans="1:10" ht="17">
      <c r="A32" s="14" t="s">
        <v>23</v>
      </c>
      <c r="B32" s="18">
        <v>8</v>
      </c>
      <c r="C32" s="15">
        <v>122</v>
      </c>
      <c r="D32" s="15">
        <v>8</v>
      </c>
      <c r="E32" s="15">
        <v>0</v>
      </c>
      <c r="F32" s="13">
        <v>2</v>
      </c>
      <c r="G32" s="13">
        <v>0</v>
      </c>
      <c r="H32" s="13">
        <v>0</v>
      </c>
      <c r="I32" s="78">
        <v>0</v>
      </c>
      <c r="J32" s="80">
        <f t="shared" si="0"/>
        <v>8</v>
      </c>
    </row>
    <row r="33" spans="1:10" ht="17">
      <c r="A33" s="14" t="s">
        <v>24</v>
      </c>
      <c r="B33" s="18">
        <v>10</v>
      </c>
      <c r="C33" s="15">
        <v>117</v>
      </c>
      <c r="D33" s="15">
        <v>10</v>
      </c>
      <c r="E33" s="15">
        <v>0</v>
      </c>
      <c r="F33" s="13">
        <v>1</v>
      </c>
      <c r="G33" s="13">
        <v>0</v>
      </c>
      <c r="H33" s="13">
        <v>0</v>
      </c>
      <c r="I33" s="78">
        <v>0</v>
      </c>
      <c r="J33" s="80">
        <f t="shared" si="0"/>
        <v>10</v>
      </c>
    </row>
    <row r="34" spans="1:10" ht="17">
      <c r="A34" s="14" t="s">
        <v>25</v>
      </c>
      <c r="B34" s="18">
        <v>10</v>
      </c>
      <c r="C34" s="15">
        <v>110</v>
      </c>
      <c r="D34" s="15">
        <v>10</v>
      </c>
      <c r="E34" s="15">
        <v>0</v>
      </c>
      <c r="F34" s="13">
        <v>1</v>
      </c>
      <c r="G34" s="13">
        <v>0</v>
      </c>
      <c r="H34" s="13">
        <v>0</v>
      </c>
      <c r="I34" s="78">
        <v>0</v>
      </c>
      <c r="J34" s="80">
        <f t="shared" si="0"/>
        <v>10</v>
      </c>
    </row>
    <row r="35" spans="1:10" ht="17">
      <c r="A35" s="14" t="s">
        <v>26</v>
      </c>
      <c r="B35" s="18">
        <v>8</v>
      </c>
      <c r="C35" s="15">
        <v>20</v>
      </c>
      <c r="D35" s="15">
        <v>7</v>
      </c>
      <c r="E35" s="15">
        <v>1</v>
      </c>
      <c r="F35" s="13">
        <v>2</v>
      </c>
      <c r="G35" s="13">
        <v>0</v>
      </c>
      <c r="H35" s="13">
        <v>0</v>
      </c>
      <c r="I35" s="78">
        <v>1</v>
      </c>
      <c r="J35" s="80">
        <f t="shared" si="0"/>
        <v>6</v>
      </c>
    </row>
    <row r="36" spans="1:10" ht="17">
      <c r="A36" s="14" t="s">
        <v>27</v>
      </c>
      <c r="B36" s="18">
        <v>5</v>
      </c>
      <c r="C36" s="15">
        <v>85</v>
      </c>
      <c r="D36" s="15">
        <v>5</v>
      </c>
      <c r="E36" s="15">
        <v>0</v>
      </c>
      <c r="F36" s="13">
        <v>2</v>
      </c>
      <c r="G36" s="13">
        <v>0</v>
      </c>
      <c r="H36" s="13">
        <v>0</v>
      </c>
      <c r="I36" s="78">
        <v>0</v>
      </c>
      <c r="J36" s="80">
        <f t="shared" si="0"/>
        <v>5</v>
      </c>
    </row>
    <row r="37" spans="1:10" ht="17">
      <c r="A37" s="14" t="s">
        <v>28</v>
      </c>
      <c r="B37" s="18">
        <v>15</v>
      </c>
      <c r="C37" s="15">
        <v>41</v>
      </c>
      <c r="D37" s="15">
        <v>15</v>
      </c>
      <c r="E37" s="15">
        <v>0</v>
      </c>
      <c r="F37" s="13">
        <v>2</v>
      </c>
      <c r="G37" s="13">
        <v>0</v>
      </c>
      <c r="H37" s="13">
        <v>0</v>
      </c>
      <c r="I37" s="78">
        <v>0</v>
      </c>
      <c r="J37" s="80">
        <f t="shared" si="0"/>
        <v>15</v>
      </c>
    </row>
    <row r="38" spans="1:10" ht="17">
      <c r="A38" s="14" t="s">
        <v>29</v>
      </c>
      <c r="B38" s="18">
        <v>7</v>
      </c>
      <c r="C38" s="15">
        <v>117</v>
      </c>
      <c r="D38" s="15">
        <v>7</v>
      </c>
      <c r="E38" s="15">
        <v>0</v>
      </c>
      <c r="F38" s="13">
        <v>2</v>
      </c>
      <c r="G38" s="13">
        <v>0</v>
      </c>
      <c r="H38" s="13">
        <v>0</v>
      </c>
      <c r="I38" s="78">
        <v>0</v>
      </c>
      <c r="J38" s="80">
        <f t="shared" si="0"/>
        <v>7</v>
      </c>
    </row>
    <row r="39" spans="1:10" ht="17">
      <c r="A39" s="14" t="s">
        <v>30</v>
      </c>
      <c r="B39" s="18">
        <v>4</v>
      </c>
      <c r="C39" s="15">
        <v>33</v>
      </c>
      <c r="D39" s="15">
        <v>4</v>
      </c>
      <c r="E39" s="15">
        <v>0</v>
      </c>
      <c r="F39" s="13">
        <v>1</v>
      </c>
      <c r="G39" s="13">
        <v>1</v>
      </c>
      <c r="H39" s="13">
        <v>1</v>
      </c>
      <c r="I39" s="78">
        <v>0</v>
      </c>
      <c r="J39" s="80">
        <f>D39+H39-I39</f>
        <v>5</v>
      </c>
    </row>
    <row r="40" spans="1:10" ht="17">
      <c r="A40" s="14" t="s">
        <v>31</v>
      </c>
      <c r="B40" s="18">
        <v>3</v>
      </c>
      <c r="C40" s="15">
        <v>66</v>
      </c>
      <c r="D40" s="15">
        <v>3</v>
      </c>
      <c r="E40" s="15">
        <v>0</v>
      </c>
      <c r="F40" s="13">
        <v>1</v>
      </c>
      <c r="G40" s="13">
        <v>0</v>
      </c>
      <c r="H40" s="13">
        <v>0</v>
      </c>
      <c r="I40" s="78">
        <v>0</v>
      </c>
      <c r="J40" s="80">
        <f t="shared" si="0"/>
        <v>3</v>
      </c>
    </row>
    <row r="41" spans="1:10" ht="17">
      <c r="A41" s="40" t="s">
        <v>32</v>
      </c>
      <c r="B41" s="18">
        <v>1</v>
      </c>
      <c r="C41" s="15">
        <v>33</v>
      </c>
      <c r="D41" s="15">
        <v>1</v>
      </c>
      <c r="E41" s="15">
        <v>0</v>
      </c>
      <c r="F41" s="18">
        <v>1</v>
      </c>
      <c r="G41" s="18">
        <v>0</v>
      </c>
      <c r="H41" s="18">
        <v>0</v>
      </c>
      <c r="I41" s="78">
        <v>0</v>
      </c>
      <c r="J41" s="80">
        <f t="shared" si="0"/>
        <v>1</v>
      </c>
    </row>
    <row r="42" spans="1:10" ht="17">
      <c r="A42" s="41" t="s">
        <v>33</v>
      </c>
      <c r="B42" s="18">
        <v>20</v>
      </c>
      <c r="C42" s="15">
        <v>41</v>
      </c>
      <c r="D42" s="15">
        <v>20</v>
      </c>
      <c r="E42" s="15">
        <v>0</v>
      </c>
      <c r="F42" s="53">
        <v>3</v>
      </c>
      <c r="G42" s="53">
        <v>0</v>
      </c>
      <c r="H42" s="53">
        <v>0</v>
      </c>
      <c r="I42" s="78">
        <v>0</v>
      </c>
      <c r="J42" s="80">
        <f>D42+H42-I42</f>
        <v>20</v>
      </c>
    </row>
    <row r="43" spans="1:10" ht="17">
      <c r="A43" s="41" t="s">
        <v>34</v>
      </c>
      <c r="B43" s="18">
        <v>9</v>
      </c>
      <c r="C43" s="15">
        <v>60</v>
      </c>
      <c r="D43" s="15">
        <v>9</v>
      </c>
      <c r="E43" s="15">
        <v>0</v>
      </c>
      <c r="F43" s="53">
        <v>0</v>
      </c>
      <c r="G43" s="53">
        <v>0</v>
      </c>
      <c r="H43" s="53">
        <v>0</v>
      </c>
      <c r="I43" s="78">
        <v>0</v>
      </c>
      <c r="J43" s="80">
        <f>D43+H43-I43</f>
        <v>9</v>
      </c>
    </row>
    <row r="44" spans="1:10" ht="17">
      <c r="A44" s="42" t="s">
        <v>93</v>
      </c>
      <c r="B44" s="42">
        <f>SUM(B3:B43)</f>
        <v>354</v>
      </c>
      <c r="C44" s="42">
        <f>SUM(C3:C43)</f>
        <v>2521</v>
      </c>
      <c r="D44" s="42">
        <f t="shared" ref="D44:I44" si="1">SUM(D3:D43)</f>
        <v>351</v>
      </c>
      <c r="E44" s="42">
        <f t="shared" si="1"/>
        <v>3</v>
      </c>
      <c r="F44" s="42">
        <f t="shared" si="1"/>
        <v>65</v>
      </c>
      <c r="G44" s="42">
        <f t="shared" si="1"/>
        <v>8</v>
      </c>
      <c r="H44" s="42">
        <f t="shared" si="1"/>
        <v>5</v>
      </c>
      <c r="I44" s="79">
        <f t="shared" si="1"/>
        <v>14</v>
      </c>
      <c r="J44" s="81">
        <f>SUM(J3:J43)</f>
        <v>342</v>
      </c>
    </row>
  </sheetData>
  <mergeCells count="1">
    <mergeCell ref="A1:J1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D53"/>
  <sheetViews>
    <sheetView zoomScaleNormal="100" workbookViewId="0">
      <pane ySplit="2" topLeftCell="A3" activePane="bottomLeft" state="frozen"/>
      <selection pane="bottomLeft" activeCell="G23" sqref="G23"/>
    </sheetView>
  </sheetViews>
  <sheetFormatPr defaultRowHeight="17"/>
  <cols>
    <col min="1" max="1" width="6.375" style="54" customWidth="1"/>
    <col min="2" max="2" width="29.125" customWidth="1"/>
    <col min="3" max="4" width="34.875" style="43" bestFit="1" customWidth="1"/>
  </cols>
  <sheetData>
    <row r="1" spans="1:4" ht="31.75" customHeight="1">
      <c r="B1" s="111" t="s">
        <v>208</v>
      </c>
      <c r="C1" s="112"/>
      <c r="D1" s="112"/>
    </row>
    <row r="2" spans="1:4" ht="63" customHeight="1">
      <c r="A2" s="57" t="s">
        <v>145</v>
      </c>
      <c r="B2" s="34" t="s">
        <v>60</v>
      </c>
      <c r="C2" s="38" t="s">
        <v>65</v>
      </c>
      <c r="D2" s="38" t="s">
        <v>64</v>
      </c>
    </row>
    <row r="3" spans="1:4">
      <c r="A3" s="56" t="s">
        <v>99</v>
      </c>
      <c r="B3" s="35" t="s">
        <v>0</v>
      </c>
      <c r="C3" s="36" t="s">
        <v>62</v>
      </c>
      <c r="D3" s="39" t="s">
        <v>63</v>
      </c>
    </row>
    <row r="4" spans="1:4">
      <c r="A4" s="56" t="s">
        <v>100</v>
      </c>
      <c r="B4" s="35" t="s">
        <v>1</v>
      </c>
      <c r="C4" s="36" t="s">
        <v>62</v>
      </c>
      <c r="D4" s="36" t="s">
        <v>62</v>
      </c>
    </row>
    <row r="5" spans="1:4">
      <c r="A5" s="56" t="s">
        <v>101</v>
      </c>
      <c r="B5" s="35" t="s">
        <v>2</v>
      </c>
      <c r="C5" s="36" t="s">
        <v>62</v>
      </c>
      <c r="D5" s="36" t="s">
        <v>62</v>
      </c>
    </row>
    <row r="6" spans="1:4">
      <c r="A6" s="56" t="s">
        <v>102</v>
      </c>
      <c r="B6" s="35" t="s">
        <v>66</v>
      </c>
      <c r="C6" s="36" t="s">
        <v>62</v>
      </c>
      <c r="D6" s="36" t="s">
        <v>62</v>
      </c>
    </row>
    <row r="7" spans="1:4">
      <c r="A7" s="56" t="s">
        <v>103</v>
      </c>
      <c r="B7" s="35" t="s">
        <v>3</v>
      </c>
      <c r="C7" s="36" t="s">
        <v>156</v>
      </c>
      <c r="D7" s="36" t="s">
        <v>155</v>
      </c>
    </row>
    <row r="8" spans="1:4">
      <c r="A8" s="56" t="s">
        <v>105</v>
      </c>
      <c r="B8" s="35" t="s">
        <v>4</v>
      </c>
      <c r="C8" s="37" t="s">
        <v>209</v>
      </c>
      <c r="D8" s="37" t="s">
        <v>209</v>
      </c>
    </row>
    <row r="9" spans="1:4">
      <c r="A9" s="56" t="s">
        <v>106</v>
      </c>
      <c r="B9" s="35" t="s">
        <v>5</v>
      </c>
      <c r="C9" s="36" t="s">
        <v>107</v>
      </c>
      <c r="D9" s="36" t="s">
        <v>107</v>
      </c>
    </row>
    <row r="10" spans="1:4">
      <c r="A10" s="56" t="s">
        <v>175</v>
      </c>
      <c r="B10" s="35" t="s">
        <v>185</v>
      </c>
      <c r="C10" s="36" t="s">
        <v>160</v>
      </c>
      <c r="D10" s="36" t="s">
        <v>107</v>
      </c>
    </row>
    <row r="11" spans="1:4">
      <c r="A11" s="56" t="s">
        <v>176</v>
      </c>
      <c r="B11" s="35" t="s">
        <v>6</v>
      </c>
      <c r="C11" s="36" t="s">
        <v>156</v>
      </c>
      <c r="D11" s="36" t="s">
        <v>156</v>
      </c>
    </row>
    <row r="12" spans="1:4">
      <c r="A12" s="56" t="s">
        <v>177</v>
      </c>
      <c r="B12" s="35" t="s">
        <v>7</v>
      </c>
      <c r="C12" s="36" t="s">
        <v>159</v>
      </c>
      <c r="D12" s="36" t="s">
        <v>159</v>
      </c>
    </row>
    <row r="13" spans="1:4">
      <c r="A13" s="56" t="s">
        <v>178</v>
      </c>
      <c r="B13" s="35" t="s">
        <v>9</v>
      </c>
      <c r="C13" s="36" t="s">
        <v>108</v>
      </c>
      <c r="D13" s="36" t="s">
        <v>108</v>
      </c>
    </row>
    <row r="14" spans="1:4">
      <c r="A14" s="56" t="s">
        <v>179</v>
      </c>
      <c r="B14" s="35" t="s">
        <v>8</v>
      </c>
      <c r="C14" s="36" t="s">
        <v>104</v>
      </c>
      <c r="D14" s="36" t="s">
        <v>104</v>
      </c>
    </row>
    <row r="15" spans="1:4">
      <c r="A15" s="56" t="s">
        <v>180</v>
      </c>
      <c r="B15" s="35" t="s">
        <v>10</v>
      </c>
      <c r="C15" s="36" t="s">
        <v>107</v>
      </c>
      <c r="D15" s="39" t="s">
        <v>109</v>
      </c>
    </row>
    <row r="16" spans="1:4">
      <c r="A16" s="56" t="s">
        <v>181</v>
      </c>
      <c r="B16" s="35" t="s">
        <v>11</v>
      </c>
      <c r="C16" s="36" t="s">
        <v>110</v>
      </c>
      <c r="D16" s="36" t="s">
        <v>110</v>
      </c>
    </row>
    <row r="17" spans="1:4">
      <c r="A17" s="56" t="s">
        <v>182</v>
      </c>
      <c r="B17" s="35" t="s">
        <v>12</v>
      </c>
      <c r="C17" s="36" t="s">
        <v>110</v>
      </c>
      <c r="D17" s="36" t="s">
        <v>110</v>
      </c>
    </row>
    <row r="18" spans="1:4">
      <c r="A18" s="56" t="s">
        <v>183</v>
      </c>
      <c r="B18" s="35" t="s">
        <v>37</v>
      </c>
      <c r="C18" s="36" t="s">
        <v>107</v>
      </c>
      <c r="D18" s="39" t="s">
        <v>109</v>
      </c>
    </row>
    <row r="19" spans="1:4">
      <c r="A19" s="56" t="s">
        <v>111</v>
      </c>
      <c r="B19" s="35" t="s">
        <v>38</v>
      </c>
      <c r="C19" s="36" t="s">
        <v>107</v>
      </c>
      <c r="D19" s="91" t="s">
        <v>109</v>
      </c>
    </row>
    <row r="20" spans="1:4">
      <c r="A20" s="56" t="s">
        <v>112</v>
      </c>
      <c r="B20" s="35" t="s">
        <v>152</v>
      </c>
      <c r="C20" s="36" t="s">
        <v>107</v>
      </c>
      <c r="D20" s="91" t="s">
        <v>109</v>
      </c>
    </row>
    <row r="21" spans="1:4">
      <c r="A21" s="56" t="s">
        <v>113</v>
      </c>
      <c r="B21" s="35" t="s">
        <v>13</v>
      </c>
      <c r="C21" s="36" t="s">
        <v>107</v>
      </c>
      <c r="D21" s="39" t="s">
        <v>109</v>
      </c>
    </row>
    <row r="22" spans="1:4">
      <c r="A22" s="56" t="s">
        <v>114</v>
      </c>
      <c r="B22" s="35" t="s">
        <v>14</v>
      </c>
      <c r="C22" s="36" t="s">
        <v>109</v>
      </c>
      <c r="D22" s="36" t="s">
        <v>109</v>
      </c>
    </row>
    <row r="23" spans="1:4">
      <c r="A23" s="56" t="s">
        <v>115</v>
      </c>
      <c r="B23" s="35" t="s">
        <v>15</v>
      </c>
      <c r="C23" s="36" t="s">
        <v>107</v>
      </c>
      <c r="D23" s="39" t="s">
        <v>109</v>
      </c>
    </row>
    <row r="24" spans="1:4">
      <c r="A24" s="56" t="s">
        <v>116</v>
      </c>
      <c r="B24" s="35" t="s">
        <v>17</v>
      </c>
      <c r="C24" s="36" t="s">
        <v>107</v>
      </c>
      <c r="D24" s="39" t="s">
        <v>109</v>
      </c>
    </row>
    <row r="25" spans="1:4">
      <c r="A25" s="56" t="s">
        <v>117</v>
      </c>
      <c r="B25" s="35" t="s">
        <v>18</v>
      </c>
      <c r="C25" s="36" t="s">
        <v>107</v>
      </c>
      <c r="D25" s="39" t="s">
        <v>109</v>
      </c>
    </row>
    <row r="26" spans="1:4">
      <c r="A26" s="56" t="s">
        <v>118</v>
      </c>
      <c r="B26" s="35" t="s">
        <v>92</v>
      </c>
      <c r="C26" s="36" t="s">
        <v>110</v>
      </c>
      <c r="D26" s="55" t="s">
        <v>110</v>
      </c>
    </row>
    <row r="27" spans="1:4">
      <c r="A27" s="56" t="s">
        <v>119</v>
      </c>
      <c r="B27" s="35" t="s">
        <v>16</v>
      </c>
      <c r="C27" s="36" t="s">
        <v>110</v>
      </c>
      <c r="D27" s="36" t="s">
        <v>110</v>
      </c>
    </row>
    <row r="28" spans="1:4" s="43" customFormat="1">
      <c r="A28" s="56" t="s">
        <v>120</v>
      </c>
      <c r="B28" s="35" t="s">
        <v>157</v>
      </c>
      <c r="C28" s="36" t="s">
        <v>107</v>
      </c>
      <c r="D28" s="36" t="s">
        <v>107</v>
      </c>
    </row>
    <row r="29" spans="1:4">
      <c r="A29" s="56" t="s">
        <v>121</v>
      </c>
      <c r="B29" s="35" t="s">
        <v>158</v>
      </c>
      <c r="C29" s="36" t="s">
        <v>107</v>
      </c>
      <c r="D29" s="36" t="s">
        <v>107</v>
      </c>
    </row>
    <row r="30" spans="1:4">
      <c r="A30" s="56" t="s">
        <v>122</v>
      </c>
      <c r="B30" s="35" t="s">
        <v>162</v>
      </c>
      <c r="C30" s="36" t="s">
        <v>160</v>
      </c>
      <c r="D30" s="36" t="s">
        <v>160</v>
      </c>
    </row>
    <row r="31" spans="1:4">
      <c r="A31" s="56" t="s">
        <v>123</v>
      </c>
      <c r="B31" s="35" t="s">
        <v>67</v>
      </c>
      <c r="C31" s="36" t="s">
        <v>109</v>
      </c>
      <c r="D31" s="36" t="s">
        <v>110</v>
      </c>
    </row>
    <row r="32" spans="1:4">
      <c r="A32" s="56" t="s">
        <v>124</v>
      </c>
      <c r="B32" s="35" t="s">
        <v>19</v>
      </c>
      <c r="C32" s="36" t="s">
        <v>110</v>
      </c>
      <c r="D32" s="36" t="s">
        <v>109</v>
      </c>
    </row>
    <row r="33" spans="1:4">
      <c r="A33" s="56" t="s">
        <v>126</v>
      </c>
      <c r="B33" s="35" t="s">
        <v>20</v>
      </c>
      <c r="C33" s="36" t="s">
        <v>107</v>
      </c>
      <c r="D33" s="39" t="s">
        <v>109</v>
      </c>
    </row>
    <row r="34" spans="1:4">
      <c r="A34" s="56" t="s">
        <v>128</v>
      </c>
      <c r="B34" s="35" t="s">
        <v>21</v>
      </c>
      <c r="C34" s="37" t="s">
        <v>164</v>
      </c>
      <c r="D34" s="37" t="s">
        <v>164</v>
      </c>
    </row>
    <row r="35" spans="1:4">
      <c r="A35" s="56" t="s">
        <v>129</v>
      </c>
      <c r="B35" s="35" t="s">
        <v>22</v>
      </c>
      <c r="C35" s="37" t="s">
        <v>164</v>
      </c>
      <c r="D35" s="37" t="s">
        <v>164</v>
      </c>
    </row>
    <row r="36" spans="1:4">
      <c r="A36" s="56" t="s">
        <v>130</v>
      </c>
      <c r="B36" s="35" t="s">
        <v>23</v>
      </c>
      <c r="C36" s="36" t="s">
        <v>127</v>
      </c>
      <c r="D36" s="36" t="s">
        <v>127</v>
      </c>
    </row>
    <row r="37" spans="1:4">
      <c r="A37" s="56" t="s">
        <v>131</v>
      </c>
      <c r="B37" s="35" t="s">
        <v>24</v>
      </c>
      <c r="C37" s="36" t="s">
        <v>127</v>
      </c>
      <c r="D37" s="36" t="s">
        <v>125</v>
      </c>
    </row>
    <row r="38" spans="1:4">
      <c r="A38" s="56" t="s">
        <v>132</v>
      </c>
      <c r="B38" s="35" t="s">
        <v>25</v>
      </c>
      <c r="C38" s="36" t="s">
        <v>127</v>
      </c>
      <c r="D38" s="36" t="s">
        <v>127</v>
      </c>
    </row>
    <row r="39" spans="1:4">
      <c r="A39" s="56" t="s">
        <v>133</v>
      </c>
      <c r="B39" s="35" t="s">
        <v>26</v>
      </c>
      <c r="C39" s="36" t="s">
        <v>107</v>
      </c>
      <c r="D39" s="39" t="s">
        <v>210</v>
      </c>
    </row>
    <row r="40" spans="1:4">
      <c r="A40" s="56" t="s">
        <v>134</v>
      </c>
      <c r="B40" s="35" t="s">
        <v>27</v>
      </c>
      <c r="C40" s="37" t="s">
        <v>164</v>
      </c>
      <c r="D40" s="37" t="s">
        <v>164</v>
      </c>
    </row>
    <row r="41" spans="1:4">
      <c r="A41" s="56" t="s">
        <v>135</v>
      </c>
      <c r="B41" s="35" t="s">
        <v>28</v>
      </c>
      <c r="C41" s="36" t="s">
        <v>107</v>
      </c>
      <c r="D41" s="36" t="s">
        <v>107</v>
      </c>
    </row>
    <row r="42" spans="1:4">
      <c r="A42" s="56" t="s">
        <v>136</v>
      </c>
      <c r="B42" s="35" t="s">
        <v>29</v>
      </c>
      <c r="C42" s="36" t="s">
        <v>165</v>
      </c>
      <c r="D42" s="36" t="s">
        <v>165</v>
      </c>
    </row>
    <row r="43" spans="1:4">
      <c r="A43" s="56" t="s">
        <v>137</v>
      </c>
      <c r="B43" s="35" t="s">
        <v>30</v>
      </c>
      <c r="C43" s="36" t="s">
        <v>186</v>
      </c>
      <c r="D43" s="36" t="s">
        <v>164</v>
      </c>
    </row>
    <row r="44" spans="1:4">
      <c r="A44" s="56" t="s">
        <v>138</v>
      </c>
      <c r="B44" s="35" t="s">
        <v>31</v>
      </c>
      <c r="C44" s="36" t="s">
        <v>159</v>
      </c>
      <c r="D44" s="36" t="s">
        <v>159</v>
      </c>
    </row>
    <row r="45" spans="1:4">
      <c r="A45" s="56" t="s">
        <v>140</v>
      </c>
      <c r="B45" s="35" t="s">
        <v>32</v>
      </c>
      <c r="C45" s="36" t="s">
        <v>187</v>
      </c>
      <c r="D45" s="36" t="s">
        <v>187</v>
      </c>
    </row>
    <row r="46" spans="1:4">
      <c r="A46" s="56" t="s">
        <v>139</v>
      </c>
      <c r="B46" s="35" t="s">
        <v>33</v>
      </c>
      <c r="C46" s="36" t="s">
        <v>110</v>
      </c>
      <c r="D46" s="39" t="s">
        <v>188</v>
      </c>
    </row>
    <row r="47" spans="1:4">
      <c r="A47" s="56" t="s">
        <v>141</v>
      </c>
      <c r="B47" s="35" t="s">
        <v>34</v>
      </c>
      <c r="C47" s="36" t="s">
        <v>107</v>
      </c>
      <c r="D47" s="36" t="s">
        <v>107</v>
      </c>
    </row>
    <row r="48" spans="1:4">
      <c r="A48" s="56" t="s">
        <v>142</v>
      </c>
      <c r="B48" s="35" t="s">
        <v>61</v>
      </c>
      <c r="C48" s="36" t="s">
        <v>159</v>
      </c>
      <c r="D48" s="36" t="s">
        <v>159</v>
      </c>
    </row>
    <row r="49" spans="1:4">
      <c r="A49" s="56" t="s">
        <v>143</v>
      </c>
      <c r="B49" s="35" t="s">
        <v>39</v>
      </c>
      <c r="C49" s="36" t="s">
        <v>62</v>
      </c>
      <c r="D49" s="36" t="s">
        <v>62</v>
      </c>
    </row>
    <row r="50" spans="1:4">
      <c r="A50" s="56" t="s">
        <v>144</v>
      </c>
      <c r="B50" s="35" t="s">
        <v>68</v>
      </c>
      <c r="C50" s="36" t="s">
        <v>110</v>
      </c>
      <c r="D50" s="36" t="s">
        <v>110</v>
      </c>
    </row>
    <row r="51" spans="1:4">
      <c r="A51" s="56" t="s">
        <v>154</v>
      </c>
      <c r="B51" s="35" t="s">
        <v>69</v>
      </c>
      <c r="C51" s="36" t="s">
        <v>110</v>
      </c>
      <c r="D51" s="36" t="s">
        <v>110</v>
      </c>
    </row>
    <row r="52" spans="1:4">
      <c r="A52" s="56" t="s">
        <v>163</v>
      </c>
      <c r="B52" s="35" t="s">
        <v>70</v>
      </c>
      <c r="C52" s="36" t="s">
        <v>165</v>
      </c>
      <c r="D52" s="36" t="s">
        <v>165</v>
      </c>
    </row>
    <row r="53" spans="1:4">
      <c r="A53" s="56" t="s">
        <v>184</v>
      </c>
      <c r="B53" s="35" t="s">
        <v>71</v>
      </c>
      <c r="C53" s="36" t="s">
        <v>109</v>
      </c>
      <c r="D53" s="36" t="s">
        <v>109</v>
      </c>
    </row>
  </sheetData>
  <mergeCells count="1">
    <mergeCell ref="B1:D1"/>
  </mergeCells>
  <phoneticPr fontId="1" type="noConversion"/>
  <pageMargins left="0.7" right="0.7" top="0.75" bottom="0.75" header="0.3" footer="0.3"/>
  <pageSetup paperSize="9" scale="7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</sheetPr>
  <dimension ref="A1:K54"/>
  <sheetViews>
    <sheetView topLeftCell="B1" zoomScaleNormal="100" workbookViewId="0">
      <selection activeCell="N13" sqref="N13"/>
    </sheetView>
  </sheetViews>
  <sheetFormatPr defaultColWidth="8.875" defaultRowHeight="19.2" customHeight="1"/>
  <cols>
    <col min="1" max="1" width="0" style="3" hidden="1" customWidth="1"/>
    <col min="2" max="2" width="8.5" style="3" bestFit="1" customWidth="1"/>
    <col min="3" max="3" width="32" style="10" bestFit="1" customWidth="1"/>
    <col min="4" max="4" width="8.875" style="12" customWidth="1"/>
    <col min="5" max="5" width="8.875" style="11"/>
    <col min="6" max="6" width="10.125" style="11" customWidth="1"/>
    <col min="7" max="7" width="12.375" style="11" bestFit="1" customWidth="1"/>
    <col min="8" max="8" width="10" style="11" bestFit="1" customWidth="1"/>
    <col min="9" max="10" width="8.875" style="10"/>
    <col min="11" max="16384" width="8.875" style="3"/>
  </cols>
  <sheetData>
    <row r="1" spans="1:10" ht="22.25" customHeight="1">
      <c r="C1" s="113" t="s">
        <v>211</v>
      </c>
      <c r="D1" s="114"/>
      <c r="E1" s="114"/>
      <c r="F1" s="114"/>
      <c r="G1" s="114"/>
      <c r="H1" s="114"/>
      <c r="I1" s="114"/>
      <c r="J1" s="115"/>
    </row>
    <row r="2" spans="1:10" ht="57.75" customHeight="1">
      <c r="A2" s="16" t="s">
        <v>35</v>
      </c>
      <c r="B2" s="58" t="s">
        <v>35</v>
      </c>
      <c r="C2" s="24" t="s">
        <v>40</v>
      </c>
      <c r="D2" s="25" t="s">
        <v>41</v>
      </c>
      <c r="E2" s="59" t="s">
        <v>146</v>
      </c>
      <c r="F2" s="26" t="s">
        <v>42</v>
      </c>
      <c r="G2" s="26" t="s">
        <v>43</v>
      </c>
      <c r="H2" s="26" t="s">
        <v>44</v>
      </c>
      <c r="I2" s="26" t="s">
        <v>45</v>
      </c>
      <c r="J2" s="26" t="s">
        <v>46</v>
      </c>
    </row>
    <row r="3" spans="1:10" ht="19.2" customHeight="1">
      <c r="A3" s="16">
        <v>3032</v>
      </c>
      <c r="B3" s="58" t="s">
        <v>212</v>
      </c>
      <c r="C3" s="17" t="s">
        <v>0</v>
      </c>
      <c r="D3" s="83">
        <v>26</v>
      </c>
      <c r="E3" s="18">
        <v>238</v>
      </c>
      <c r="F3" s="18">
        <v>95</v>
      </c>
      <c r="G3" s="18">
        <v>11</v>
      </c>
      <c r="H3" s="18">
        <v>0</v>
      </c>
      <c r="I3" s="27">
        <f>SUM(F3:H3)</f>
        <v>106</v>
      </c>
      <c r="J3" s="9">
        <f>I3/E3</f>
        <v>0.44537815126050423</v>
      </c>
    </row>
    <row r="4" spans="1:10" ht="19.2" customHeight="1">
      <c r="A4" s="16">
        <v>3042</v>
      </c>
      <c r="B4" s="58" t="s">
        <v>213</v>
      </c>
      <c r="C4" s="17" t="s">
        <v>1</v>
      </c>
      <c r="D4" s="83">
        <v>20</v>
      </c>
      <c r="E4" s="18">
        <v>197</v>
      </c>
      <c r="F4" s="18">
        <v>68</v>
      </c>
      <c r="G4" s="18">
        <v>9</v>
      </c>
      <c r="H4" s="18">
        <v>3</v>
      </c>
      <c r="I4" s="27">
        <f>SUM(F4:H4)</f>
        <v>80</v>
      </c>
      <c r="J4" s="9">
        <f t="shared" ref="J4:J53" si="0">I4/E4</f>
        <v>0.40609137055837563</v>
      </c>
    </row>
    <row r="5" spans="1:10" ht="19.2" customHeight="1">
      <c r="A5" s="16">
        <v>3052</v>
      </c>
      <c r="B5" s="58" t="s">
        <v>214</v>
      </c>
      <c r="C5" s="17" t="s">
        <v>2</v>
      </c>
      <c r="D5" s="83">
        <v>23</v>
      </c>
      <c r="E5" s="18">
        <v>150</v>
      </c>
      <c r="F5" s="18">
        <v>70</v>
      </c>
      <c r="G5" s="18">
        <v>8</v>
      </c>
      <c r="H5" s="18">
        <v>0</v>
      </c>
      <c r="I5" s="27">
        <f t="shared" ref="I5:I9" si="1">SUM(F5:H5)</f>
        <v>78</v>
      </c>
      <c r="J5" s="9">
        <f t="shared" si="0"/>
        <v>0.52</v>
      </c>
    </row>
    <row r="6" spans="1:10" ht="19.2" customHeight="1">
      <c r="A6" s="16">
        <v>3062</v>
      </c>
      <c r="B6" s="58" t="s">
        <v>215</v>
      </c>
      <c r="C6" s="17" t="s">
        <v>66</v>
      </c>
      <c r="D6" s="83">
        <v>7</v>
      </c>
      <c r="E6" s="18">
        <v>318</v>
      </c>
      <c r="F6" s="18">
        <v>50</v>
      </c>
      <c r="G6" s="18">
        <v>4</v>
      </c>
      <c r="H6" s="18">
        <v>0</v>
      </c>
      <c r="I6" s="27">
        <f t="shared" si="1"/>
        <v>54</v>
      </c>
      <c r="J6" s="9">
        <f t="shared" si="0"/>
        <v>0.16981132075471697</v>
      </c>
    </row>
    <row r="7" spans="1:10" ht="19.2" customHeight="1">
      <c r="A7" s="16">
        <v>3072</v>
      </c>
      <c r="B7" s="58" t="s">
        <v>216</v>
      </c>
      <c r="C7" s="17" t="s">
        <v>3</v>
      </c>
      <c r="D7" s="83">
        <v>26</v>
      </c>
      <c r="E7" s="18">
        <v>329</v>
      </c>
      <c r="F7" s="18">
        <v>81</v>
      </c>
      <c r="G7" s="18">
        <v>5</v>
      </c>
      <c r="H7" s="18">
        <v>13</v>
      </c>
      <c r="I7" s="27">
        <f t="shared" si="1"/>
        <v>99</v>
      </c>
      <c r="J7" s="9">
        <f t="shared" si="0"/>
        <v>0.30091185410334348</v>
      </c>
    </row>
    <row r="8" spans="1:10" ht="19.2" customHeight="1">
      <c r="A8" s="16">
        <v>3082</v>
      </c>
      <c r="B8" s="58" t="s">
        <v>217</v>
      </c>
      <c r="C8" s="17" t="s">
        <v>4</v>
      </c>
      <c r="D8" s="83">
        <v>21</v>
      </c>
      <c r="E8" s="18">
        <v>265</v>
      </c>
      <c r="F8" s="18">
        <v>63</v>
      </c>
      <c r="G8" s="18">
        <v>6</v>
      </c>
      <c r="H8" s="18">
        <v>0</v>
      </c>
      <c r="I8" s="27">
        <f t="shared" si="1"/>
        <v>69</v>
      </c>
      <c r="J8" s="9">
        <f t="shared" si="0"/>
        <v>0.26037735849056604</v>
      </c>
    </row>
    <row r="9" spans="1:10" ht="19.2" customHeight="1">
      <c r="A9" s="16">
        <v>3092</v>
      </c>
      <c r="B9" s="58" t="s">
        <v>218</v>
      </c>
      <c r="C9" s="17" t="s">
        <v>5</v>
      </c>
      <c r="D9" s="83">
        <v>14</v>
      </c>
      <c r="E9" s="18">
        <v>115</v>
      </c>
      <c r="F9" s="18">
        <v>52</v>
      </c>
      <c r="G9" s="18">
        <v>5</v>
      </c>
      <c r="H9" s="18">
        <v>0</v>
      </c>
      <c r="I9" s="27">
        <f t="shared" si="1"/>
        <v>57</v>
      </c>
      <c r="J9" s="9">
        <f t="shared" si="0"/>
        <v>0.4956521739130435</v>
      </c>
    </row>
    <row r="10" spans="1:10" ht="19.2" customHeight="1">
      <c r="A10" s="16"/>
      <c r="B10" s="58" t="s">
        <v>219</v>
      </c>
      <c r="C10" s="17" t="s">
        <v>220</v>
      </c>
      <c r="D10" s="83">
        <v>3</v>
      </c>
      <c r="E10" s="18">
        <v>10</v>
      </c>
      <c r="F10" s="18">
        <v>10</v>
      </c>
      <c r="G10" s="18">
        <v>0</v>
      </c>
      <c r="H10" s="18">
        <v>0</v>
      </c>
      <c r="I10" s="27">
        <f>SUM(F10:H10)</f>
        <v>10</v>
      </c>
      <c r="J10" s="9">
        <f t="shared" si="0"/>
        <v>1</v>
      </c>
    </row>
    <row r="11" spans="1:10" ht="19.2" customHeight="1">
      <c r="A11" s="16">
        <v>3102</v>
      </c>
      <c r="B11" s="58" t="s">
        <v>176</v>
      </c>
      <c r="C11" s="17" t="s">
        <v>6</v>
      </c>
      <c r="D11" s="83">
        <v>19</v>
      </c>
      <c r="E11" s="18">
        <v>232</v>
      </c>
      <c r="F11" s="18">
        <v>58</v>
      </c>
      <c r="G11" s="18">
        <v>7</v>
      </c>
      <c r="H11" s="18">
        <v>0</v>
      </c>
      <c r="I11" s="27">
        <f t="shared" ref="I11:I22" si="2">SUM(F11:H11)</f>
        <v>65</v>
      </c>
      <c r="J11" s="9">
        <f t="shared" si="0"/>
        <v>0.28017241379310343</v>
      </c>
    </row>
    <row r="12" spans="1:10" ht="19.2" customHeight="1">
      <c r="A12" s="16">
        <v>3112</v>
      </c>
      <c r="B12" s="58" t="s">
        <v>177</v>
      </c>
      <c r="C12" s="17" t="s">
        <v>7</v>
      </c>
      <c r="D12" s="83">
        <v>22</v>
      </c>
      <c r="E12" s="18">
        <v>144</v>
      </c>
      <c r="F12" s="18">
        <v>66</v>
      </c>
      <c r="G12" s="18">
        <v>7</v>
      </c>
      <c r="H12" s="18">
        <v>5</v>
      </c>
      <c r="I12" s="27">
        <f t="shared" si="2"/>
        <v>78</v>
      </c>
      <c r="J12" s="9">
        <f t="shared" si="0"/>
        <v>0.54166666666666663</v>
      </c>
    </row>
    <row r="13" spans="1:10" ht="19.2" customHeight="1">
      <c r="A13" s="16">
        <v>3122</v>
      </c>
      <c r="B13" s="58" t="s">
        <v>178</v>
      </c>
      <c r="C13" s="17" t="s">
        <v>9</v>
      </c>
      <c r="D13" s="83">
        <v>18</v>
      </c>
      <c r="E13" s="18">
        <v>364</v>
      </c>
      <c r="F13" s="18">
        <v>68</v>
      </c>
      <c r="G13" s="18">
        <v>11</v>
      </c>
      <c r="H13" s="18">
        <v>0</v>
      </c>
      <c r="I13" s="27">
        <f t="shared" si="2"/>
        <v>79</v>
      </c>
      <c r="J13" s="9">
        <f t="shared" si="0"/>
        <v>0.21703296703296704</v>
      </c>
    </row>
    <row r="14" spans="1:10" ht="19.2" customHeight="1">
      <c r="A14" s="16">
        <v>3132</v>
      </c>
      <c r="B14" s="58" t="s">
        <v>179</v>
      </c>
      <c r="C14" s="17" t="s">
        <v>8</v>
      </c>
      <c r="D14" s="83">
        <v>16</v>
      </c>
      <c r="E14" s="18">
        <v>283</v>
      </c>
      <c r="F14" s="18">
        <v>51</v>
      </c>
      <c r="G14" s="18">
        <v>10</v>
      </c>
      <c r="H14" s="18">
        <v>12</v>
      </c>
      <c r="I14" s="27">
        <f t="shared" si="2"/>
        <v>73</v>
      </c>
      <c r="J14" s="9">
        <f t="shared" si="0"/>
        <v>0.25795053003533569</v>
      </c>
    </row>
    <row r="15" spans="1:10" ht="19.2" customHeight="1">
      <c r="A15" s="16">
        <v>3142</v>
      </c>
      <c r="B15" s="58" t="s">
        <v>180</v>
      </c>
      <c r="C15" s="17" t="s">
        <v>10</v>
      </c>
      <c r="D15" s="83">
        <v>21</v>
      </c>
      <c r="E15" s="18">
        <v>272</v>
      </c>
      <c r="F15" s="18">
        <v>66</v>
      </c>
      <c r="G15" s="18">
        <v>5</v>
      </c>
      <c r="H15" s="18">
        <v>0</v>
      </c>
      <c r="I15" s="27">
        <f t="shared" si="2"/>
        <v>71</v>
      </c>
      <c r="J15" s="9">
        <f t="shared" si="0"/>
        <v>0.2610294117647059</v>
      </c>
    </row>
    <row r="16" spans="1:10" ht="19.2" customHeight="1">
      <c r="A16" s="16">
        <v>3152</v>
      </c>
      <c r="B16" s="58" t="s">
        <v>181</v>
      </c>
      <c r="C16" s="17" t="s">
        <v>11</v>
      </c>
      <c r="D16" s="83">
        <v>16</v>
      </c>
      <c r="E16" s="18">
        <v>317</v>
      </c>
      <c r="F16" s="18">
        <v>53</v>
      </c>
      <c r="G16" s="18">
        <v>1</v>
      </c>
      <c r="H16" s="18">
        <v>0</v>
      </c>
      <c r="I16" s="27">
        <f t="shared" si="2"/>
        <v>54</v>
      </c>
      <c r="J16" s="9">
        <f t="shared" si="0"/>
        <v>0.17034700315457413</v>
      </c>
    </row>
    <row r="17" spans="1:11" ht="19.2" customHeight="1">
      <c r="A17" s="16">
        <v>3162</v>
      </c>
      <c r="B17" s="58" t="s">
        <v>182</v>
      </c>
      <c r="C17" s="17" t="s">
        <v>12</v>
      </c>
      <c r="D17" s="83">
        <v>12</v>
      </c>
      <c r="E17" s="18">
        <v>200</v>
      </c>
      <c r="F17" s="18">
        <v>49</v>
      </c>
      <c r="G17" s="18">
        <v>3</v>
      </c>
      <c r="H17" s="18">
        <v>0</v>
      </c>
      <c r="I17" s="27">
        <f t="shared" si="2"/>
        <v>52</v>
      </c>
      <c r="J17" s="9">
        <f t="shared" si="0"/>
        <v>0.26</v>
      </c>
    </row>
    <row r="18" spans="1:11" ht="19.2" customHeight="1">
      <c r="A18" s="16">
        <v>3172</v>
      </c>
      <c r="B18" s="58" t="s">
        <v>183</v>
      </c>
      <c r="C18" s="17" t="s">
        <v>37</v>
      </c>
      <c r="D18" s="83">
        <v>19</v>
      </c>
      <c r="E18" s="18">
        <v>178</v>
      </c>
      <c r="F18" s="18">
        <v>57</v>
      </c>
      <c r="G18" s="18">
        <v>1</v>
      </c>
      <c r="H18" s="18">
        <v>0</v>
      </c>
      <c r="I18" s="27">
        <f t="shared" si="2"/>
        <v>58</v>
      </c>
      <c r="J18" s="9">
        <f t="shared" si="0"/>
        <v>0.3258426966292135</v>
      </c>
    </row>
    <row r="19" spans="1:11" ht="19.2" customHeight="1">
      <c r="A19" s="16">
        <v>3182</v>
      </c>
      <c r="B19" s="58" t="s">
        <v>111</v>
      </c>
      <c r="C19" s="17" t="s">
        <v>38</v>
      </c>
      <c r="D19" s="83">
        <v>20</v>
      </c>
      <c r="E19" s="18">
        <v>732</v>
      </c>
      <c r="F19" s="18">
        <v>71</v>
      </c>
      <c r="G19" s="18">
        <v>4</v>
      </c>
      <c r="H19" s="18">
        <v>0</v>
      </c>
      <c r="I19" s="27">
        <f t="shared" si="2"/>
        <v>75</v>
      </c>
      <c r="J19" s="9">
        <f t="shared" si="0"/>
        <v>0.10245901639344263</v>
      </c>
    </row>
    <row r="20" spans="1:11" ht="19.2" customHeight="1">
      <c r="A20" s="16"/>
      <c r="B20" s="58" t="s">
        <v>112</v>
      </c>
      <c r="C20" s="87" t="s">
        <v>152</v>
      </c>
      <c r="D20" s="88">
        <v>3</v>
      </c>
      <c r="E20" s="89">
        <v>108</v>
      </c>
      <c r="F20" s="89">
        <v>9</v>
      </c>
      <c r="G20" s="89">
        <v>0</v>
      </c>
      <c r="H20" s="89">
        <v>0</v>
      </c>
      <c r="I20" s="27">
        <f t="shared" si="2"/>
        <v>9</v>
      </c>
      <c r="J20" s="9">
        <f t="shared" si="0"/>
        <v>8.3333333333333329E-2</v>
      </c>
      <c r="K20" s="104" t="s">
        <v>166</v>
      </c>
    </row>
    <row r="21" spans="1:11" ht="19.2" customHeight="1">
      <c r="A21" s="16">
        <v>3192</v>
      </c>
      <c r="B21" s="58" t="s">
        <v>113</v>
      </c>
      <c r="C21" s="17" t="s">
        <v>13</v>
      </c>
      <c r="D21" s="83">
        <v>45</v>
      </c>
      <c r="E21" s="18">
        <v>528</v>
      </c>
      <c r="F21" s="18">
        <v>135</v>
      </c>
      <c r="G21" s="18">
        <v>10</v>
      </c>
      <c r="H21" s="18">
        <v>0</v>
      </c>
      <c r="I21" s="27">
        <f t="shared" si="2"/>
        <v>145</v>
      </c>
      <c r="J21" s="9">
        <f t="shared" si="0"/>
        <v>0.2746212121212121</v>
      </c>
    </row>
    <row r="22" spans="1:11" ht="19.2" customHeight="1">
      <c r="A22" s="16">
        <v>3202</v>
      </c>
      <c r="B22" s="58" t="s">
        <v>114</v>
      </c>
      <c r="C22" s="17" t="s">
        <v>14</v>
      </c>
      <c r="D22" s="83">
        <v>45</v>
      </c>
      <c r="E22" s="18">
        <v>475</v>
      </c>
      <c r="F22" s="18">
        <v>219</v>
      </c>
      <c r="G22" s="18">
        <v>12</v>
      </c>
      <c r="H22" s="18">
        <v>0</v>
      </c>
      <c r="I22" s="27">
        <f t="shared" si="2"/>
        <v>231</v>
      </c>
      <c r="J22" s="9">
        <f t="shared" si="0"/>
        <v>0.4863157894736842</v>
      </c>
    </row>
    <row r="23" spans="1:11" ht="19.2" customHeight="1">
      <c r="A23" s="16">
        <v>3212</v>
      </c>
      <c r="B23" s="58" t="s">
        <v>115</v>
      </c>
      <c r="C23" s="17" t="s">
        <v>15</v>
      </c>
      <c r="D23" s="83">
        <v>14</v>
      </c>
      <c r="E23" s="18">
        <v>175</v>
      </c>
      <c r="F23" s="18">
        <v>45</v>
      </c>
      <c r="G23" s="18">
        <v>6</v>
      </c>
      <c r="H23" s="18">
        <v>0</v>
      </c>
      <c r="I23" s="27">
        <f t="shared" ref="I23:I34" si="3">SUM(F23:H23)</f>
        <v>51</v>
      </c>
      <c r="J23" s="9">
        <f t="shared" si="0"/>
        <v>0.29142857142857143</v>
      </c>
    </row>
    <row r="24" spans="1:11" ht="19.2" customHeight="1">
      <c r="A24" s="16">
        <v>3222</v>
      </c>
      <c r="B24" s="58" t="s">
        <v>116</v>
      </c>
      <c r="C24" s="17" t="s">
        <v>17</v>
      </c>
      <c r="D24" s="83">
        <v>9</v>
      </c>
      <c r="E24" s="18">
        <v>514</v>
      </c>
      <c r="F24" s="18">
        <v>51</v>
      </c>
      <c r="G24" s="18">
        <v>5</v>
      </c>
      <c r="H24" s="18">
        <v>0</v>
      </c>
      <c r="I24" s="27">
        <f t="shared" si="3"/>
        <v>56</v>
      </c>
      <c r="J24" s="9">
        <f t="shared" si="0"/>
        <v>0.10894941634241245</v>
      </c>
    </row>
    <row r="25" spans="1:11" ht="19.2" customHeight="1">
      <c r="A25" s="16">
        <v>3232</v>
      </c>
      <c r="B25" s="58" t="s">
        <v>117</v>
      </c>
      <c r="C25" s="17" t="s">
        <v>18</v>
      </c>
      <c r="D25" s="83">
        <v>10</v>
      </c>
      <c r="E25" s="18">
        <v>282</v>
      </c>
      <c r="F25" s="18">
        <v>50</v>
      </c>
      <c r="G25" s="18">
        <v>10</v>
      </c>
      <c r="H25" s="18">
        <v>10</v>
      </c>
      <c r="I25" s="27">
        <f t="shared" si="3"/>
        <v>70</v>
      </c>
      <c r="J25" s="9">
        <f t="shared" si="0"/>
        <v>0.24822695035460993</v>
      </c>
    </row>
    <row r="26" spans="1:11" ht="19.2" customHeight="1">
      <c r="A26" s="16">
        <v>3242</v>
      </c>
      <c r="B26" s="58" t="s">
        <v>118</v>
      </c>
      <c r="C26" s="17" t="s">
        <v>92</v>
      </c>
      <c r="D26" s="83">
        <v>8</v>
      </c>
      <c r="E26" s="18">
        <v>348</v>
      </c>
      <c r="F26" s="18">
        <v>63</v>
      </c>
      <c r="G26" s="18">
        <v>1</v>
      </c>
      <c r="H26" s="18">
        <v>0</v>
      </c>
      <c r="I26" s="27">
        <f t="shared" si="3"/>
        <v>64</v>
      </c>
      <c r="J26" s="9">
        <f t="shared" si="0"/>
        <v>0.18390804597701149</v>
      </c>
    </row>
    <row r="27" spans="1:11" ht="19.2" customHeight="1">
      <c r="A27" s="16">
        <v>3252</v>
      </c>
      <c r="B27" s="58" t="s">
        <v>119</v>
      </c>
      <c r="C27" s="17" t="s">
        <v>16</v>
      </c>
      <c r="D27" s="83">
        <v>25</v>
      </c>
      <c r="E27" s="18">
        <v>384</v>
      </c>
      <c r="F27" s="18">
        <v>84</v>
      </c>
      <c r="G27" s="18">
        <v>20</v>
      </c>
      <c r="H27" s="18">
        <v>0</v>
      </c>
      <c r="I27" s="27">
        <f t="shared" si="3"/>
        <v>104</v>
      </c>
      <c r="J27" s="9">
        <f t="shared" si="0"/>
        <v>0.27083333333333331</v>
      </c>
    </row>
    <row r="28" spans="1:11" ht="19.2" customHeight="1">
      <c r="A28" s="16">
        <v>3262</v>
      </c>
      <c r="B28" s="58" t="s">
        <v>120</v>
      </c>
      <c r="C28" s="17" t="s">
        <v>98</v>
      </c>
      <c r="D28" s="83">
        <v>10</v>
      </c>
      <c r="E28" s="18">
        <v>155</v>
      </c>
      <c r="F28" s="18">
        <v>52</v>
      </c>
      <c r="G28" s="18">
        <v>5</v>
      </c>
      <c r="H28" s="18">
        <v>0</v>
      </c>
      <c r="I28" s="27">
        <f t="shared" si="3"/>
        <v>57</v>
      </c>
      <c r="J28" s="9">
        <f t="shared" si="0"/>
        <v>0.36774193548387096</v>
      </c>
    </row>
    <row r="29" spans="1:11" ht="19.2" customHeight="1">
      <c r="A29" s="16">
        <v>3272</v>
      </c>
      <c r="B29" s="58" t="s">
        <v>121</v>
      </c>
      <c r="C29" s="17" t="s">
        <v>221</v>
      </c>
      <c r="D29" s="83">
        <v>3</v>
      </c>
      <c r="E29" s="18">
        <v>55</v>
      </c>
      <c r="F29" s="18">
        <v>12</v>
      </c>
      <c r="G29" s="18">
        <v>0</v>
      </c>
      <c r="H29" s="18">
        <v>0</v>
      </c>
      <c r="I29" s="27">
        <f t="shared" si="3"/>
        <v>12</v>
      </c>
      <c r="J29" s="9">
        <f t="shared" si="0"/>
        <v>0.21818181818181817</v>
      </c>
    </row>
    <row r="30" spans="1:11" ht="19.2" customHeight="1">
      <c r="A30" s="16"/>
      <c r="B30" s="58" t="s">
        <v>122</v>
      </c>
      <c r="C30" s="87" t="s">
        <v>161</v>
      </c>
      <c r="D30" s="88">
        <v>3</v>
      </c>
      <c r="E30" s="89">
        <v>17</v>
      </c>
      <c r="F30" s="89">
        <v>7</v>
      </c>
      <c r="G30" s="89">
        <v>0</v>
      </c>
      <c r="H30" s="89">
        <v>0</v>
      </c>
      <c r="I30" s="27">
        <f t="shared" si="3"/>
        <v>7</v>
      </c>
      <c r="J30" s="9">
        <f t="shared" si="0"/>
        <v>0.41176470588235292</v>
      </c>
      <c r="K30" s="104" t="s">
        <v>166</v>
      </c>
    </row>
    <row r="31" spans="1:11" ht="19.2" customHeight="1">
      <c r="A31" s="16">
        <v>3282</v>
      </c>
      <c r="B31" s="58" t="s">
        <v>123</v>
      </c>
      <c r="C31" s="17" t="s">
        <v>67</v>
      </c>
      <c r="D31" s="83">
        <v>16</v>
      </c>
      <c r="E31" s="18">
        <v>153</v>
      </c>
      <c r="F31" s="18">
        <v>68</v>
      </c>
      <c r="G31" s="18">
        <v>5</v>
      </c>
      <c r="H31" s="18">
        <v>0</v>
      </c>
      <c r="I31" s="27">
        <f t="shared" si="3"/>
        <v>73</v>
      </c>
      <c r="J31" s="9">
        <f t="shared" si="0"/>
        <v>0.47712418300653597</v>
      </c>
    </row>
    <row r="32" spans="1:11" ht="19.2" customHeight="1">
      <c r="A32" s="16">
        <v>3292</v>
      </c>
      <c r="B32" s="58" t="s">
        <v>124</v>
      </c>
      <c r="C32" s="17" t="s">
        <v>19</v>
      </c>
      <c r="D32" s="83">
        <v>21</v>
      </c>
      <c r="E32" s="18">
        <v>331</v>
      </c>
      <c r="F32" s="18">
        <v>83</v>
      </c>
      <c r="G32" s="18">
        <v>7</v>
      </c>
      <c r="H32" s="18">
        <v>0</v>
      </c>
      <c r="I32" s="27">
        <f t="shared" si="3"/>
        <v>90</v>
      </c>
      <c r="J32" s="9">
        <f t="shared" si="0"/>
        <v>0.27190332326283989</v>
      </c>
    </row>
    <row r="33" spans="1:10" ht="19.2" customHeight="1">
      <c r="A33" s="16">
        <v>3302</v>
      </c>
      <c r="B33" s="58" t="s">
        <v>126</v>
      </c>
      <c r="C33" s="17" t="s">
        <v>20</v>
      </c>
      <c r="D33" s="83">
        <v>29</v>
      </c>
      <c r="E33" s="18">
        <v>135</v>
      </c>
      <c r="F33" s="18">
        <v>87</v>
      </c>
      <c r="G33" s="18">
        <v>5</v>
      </c>
      <c r="H33" s="18">
        <v>0</v>
      </c>
      <c r="I33" s="27">
        <f t="shared" si="3"/>
        <v>92</v>
      </c>
      <c r="J33" s="9">
        <f t="shared" si="0"/>
        <v>0.68148148148148147</v>
      </c>
    </row>
    <row r="34" spans="1:10" ht="19.2" customHeight="1">
      <c r="A34" s="16">
        <v>3312</v>
      </c>
      <c r="B34" s="58" t="s">
        <v>128</v>
      </c>
      <c r="C34" s="17" t="s">
        <v>21</v>
      </c>
      <c r="D34" s="83">
        <v>23</v>
      </c>
      <c r="E34" s="18">
        <v>175</v>
      </c>
      <c r="F34" s="18">
        <v>87</v>
      </c>
      <c r="G34" s="18">
        <v>2</v>
      </c>
      <c r="H34" s="18">
        <v>0</v>
      </c>
      <c r="I34" s="27">
        <f t="shared" si="3"/>
        <v>89</v>
      </c>
      <c r="J34" s="9">
        <f t="shared" si="0"/>
        <v>0.50857142857142856</v>
      </c>
    </row>
    <row r="35" spans="1:10" ht="19.2" customHeight="1">
      <c r="A35" s="16">
        <v>3332</v>
      </c>
      <c r="B35" s="58" t="s">
        <v>129</v>
      </c>
      <c r="C35" s="17" t="s">
        <v>22</v>
      </c>
      <c r="D35" s="83">
        <v>21</v>
      </c>
      <c r="E35" s="18">
        <v>118</v>
      </c>
      <c r="F35" s="18">
        <v>64</v>
      </c>
      <c r="G35" s="18">
        <v>6</v>
      </c>
      <c r="H35" s="18">
        <v>0</v>
      </c>
      <c r="I35" s="27">
        <f>SUM(F35:H35)</f>
        <v>70</v>
      </c>
      <c r="J35" s="9">
        <f t="shared" si="0"/>
        <v>0.59322033898305082</v>
      </c>
    </row>
    <row r="36" spans="1:10" ht="19.2" customHeight="1">
      <c r="A36" s="16">
        <v>3342</v>
      </c>
      <c r="B36" s="58" t="s">
        <v>130</v>
      </c>
      <c r="C36" s="17" t="s">
        <v>23</v>
      </c>
      <c r="D36" s="83">
        <v>16</v>
      </c>
      <c r="E36" s="18">
        <v>101</v>
      </c>
      <c r="F36" s="18">
        <v>48</v>
      </c>
      <c r="G36" s="18">
        <v>4</v>
      </c>
      <c r="H36" s="18">
        <v>0</v>
      </c>
      <c r="I36" s="27">
        <f t="shared" ref="I36:I41" si="4">SUM(F36:H36)</f>
        <v>52</v>
      </c>
      <c r="J36" s="9">
        <f t="shared" si="0"/>
        <v>0.51485148514851486</v>
      </c>
    </row>
    <row r="37" spans="1:10" ht="19.2" customHeight="1">
      <c r="A37" s="16">
        <v>3352</v>
      </c>
      <c r="B37" s="58" t="s">
        <v>131</v>
      </c>
      <c r="C37" s="17" t="s">
        <v>24</v>
      </c>
      <c r="D37" s="83">
        <v>14</v>
      </c>
      <c r="E37" s="18">
        <v>137</v>
      </c>
      <c r="F37" s="18">
        <v>56</v>
      </c>
      <c r="G37" s="18">
        <v>5</v>
      </c>
      <c r="H37" s="18">
        <v>0</v>
      </c>
      <c r="I37" s="27">
        <f t="shared" si="4"/>
        <v>61</v>
      </c>
      <c r="J37" s="9">
        <f t="shared" si="0"/>
        <v>0.44525547445255476</v>
      </c>
    </row>
    <row r="38" spans="1:10" ht="19.2" customHeight="1">
      <c r="A38" s="16">
        <v>3362</v>
      </c>
      <c r="B38" s="58" t="s">
        <v>132</v>
      </c>
      <c r="C38" s="17" t="s">
        <v>25</v>
      </c>
      <c r="D38" s="83">
        <v>14</v>
      </c>
      <c r="E38" s="18">
        <v>172</v>
      </c>
      <c r="F38" s="18">
        <v>50</v>
      </c>
      <c r="G38" s="18">
        <v>2</v>
      </c>
      <c r="H38" s="18">
        <v>0</v>
      </c>
      <c r="I38" s="27">
        <f t="shared" si="4"/>
        <v>52</v>
      </c>
      <c r="J38" s="9">
        <f t="shared" si="0"/>
        <v>0.30232558139534882</v>
      </c>
    </row>
    <row r="39" spans="1:10" ht="19.2" customHeight="1">
      <c r="A39" s="16">
        <v>3372</v>
      </c>
      <c r="B39" s="58" t="s">
        <v>133</v>
      </c>
      <c r="C39" s="17" t="s">
        <v>26</v>
      </c>
      <c r="D39" s="83">
        <v>21</v>
      </c>
      <c r="E39" s="18">
        <v>268</v>
      </c>
      <c r="F39" s="18">
        <v>67</v>
      </c>
      <c r="G39" s="18">
        <v>4</v>
      </c>
      <c r="H39" s="18">
        <v>0</v>
      </c>
      <c r="I39" s="27">
        <f t="shared" si="4"/>
        <v>71</v>
      </c>
      <c r="J39" s="9">
        <f t="shared" si="0"/>
        <v>0.26492537313432835</v>
      </c>
    </row>
    <row r="40" spans="1:10" ht="19.2" customHeight="1">
      <c r="A40" s="16" t="s">
        <v>36</v>
      </c>
      <c r="B40" s="58" t="s">
        <v>134</v>
      </c>
      <c r="C40" s="17" t="s">
        <v>27</v>
      </c>
      <c r="D40" s="83">
        <v>24</v>
      </c>
      <c r="E40" s="18">
        <v>42</v>
      </c>
      <c r="F40" s="18">
        <v>41</v>
      </c>
      <c r="G40" s="18">
        <v>1</v>
      </c>
      <c r="H40" s="18">
        <v>0</v>
      </c>
      <c r="I40" s="27">
        <f t="shared" si="4"/>
        <v>42</v>
      </c>
      <c r="J40" s="9">
        <f t="shared" si="0"/>
        <v>1</v>
      </c>
    </row>
    <row r="41" spans="1:10" ht="19.2" customHeight="1">
      <c r="A41" s="16"/>
      <c r="B41" s="58" t="s">
        <v>135</v>
      </c>
      <c r="C41" s="17" t="s">
        <v>28</v>
      </c>
      <c r="D41" s="83">
        <v>17</v>
      </c>
      <c r="E41" s="18">
        <v>207</v>
      </c>
      <c r="F41" s="18">
        <v>58</v>
      </c>
      <c r="G41" s="18">
        <v>5</v>
      </c>
      <c r="H41" s="18">
        <v>0</v>
      </c>
      <c r="I41" s="27">
        <f t="shared" si="4"/>
        <v>63</v>
      </c>
      <c r="J41" s="9">
        <f t="shared" si="0"/>
        <v>0.30434782608695654</v>
      </c>
    </row>
    <row r="42" spans="1:10" ht="19.2" customHeight="1">
      <c r="A42" s="16"/>
      <c r="B42" s="58" t="s">
        <v>136</v>
      </c>
      <c r="C42" s="17" t="s">
        <v>29</v>
      </c>
      <c r="D42" s="83">
        <v>24</v>
      </c>
      <c r="E42" s="18">
        <v>100</v>
      </c>
      <c r="F42" s="18">
        <v>82</v>
      </c>
      <c r="G42" s="18">
        <v>3</v>
      </c>
      <c r="H42" s="18">
        <v>0</v>
      </c>
      <c r="I42" s="27">
        <f>SUM(F42:H42)</f>
        <v>85</v>
      </c>
      <c r="J42" s="9">
        <f t="shared" si="0"/>
        <v>0.85</v>
      </c>
    </row>
    <row r="43" spans="1:10" ht="19.2" customHeight="1">
      <c r="A43" s="16"/>
      <c r="B43" s="58" t="s">
        <v>137</v>
      </c>
      <c r="C43" s="17" t="s">
        <v>30</v>
      </c>
      <c r="D43" s="83">
        <v>15</v>
      </c>
      <c r="E43" s="18">
        <v>122</v>
      </c>
      <c r="F43" s="18">
        <v>50</v>
      </c>
      <c r="G43" s="18">
        <v>0</v>
      </c>
      <c r="H43" s="18">
        <v>0</v>
      </c>
      <c r="I43" s="27">
        <f t="shared" ref="I43:I53" si="5">SUM(F43:H43)</f>
        <v>50</v>
      </c>
      <c r="J43" s="9">
        <f t="shared" si="0"/>
        <v>0.4098360655737705</v>
      </c>
    </row>
    <row r="44" spans="1:10" ht="19.2" customHeight="1">
      <c r="A44" s="16"/>
      <c r="B44" s="58" t="s">
        <v>138</v>
      </c>
      <c r="C44" s="17" t="s">
        <v>31</v>
      </c>
      <c r="D44" s="83">
        <v>9</v>
      </c>
      <c r="E44" s="18">
        <v>118</v>
      </c>
      <c r="F44" s="18">
        <v>57</v>
      </c>
      <c r="G44" s="18">
        <v>4</v>
      </c>
      <c r="H44" s="18">
        <v>0</v>
      </c>
      <c r="I44" s="27">
        <f t="shared" si="5"/>
        <v>61</v>
      </c>
      <c r="J44" s="9">
        <f t="shared" si="0"/>
        <v>0.51694915254237284</v>
      </c>
    </row>
    <row r="45" spans="1:10" ht="19.2" customHeight="1">
      <c r="A45" s="16"/>
      <c r="B45" s="58" t="s">
        <v>140</v>
      </c>
      <c r="C45" s="17" t="s">
        <v>32</v>
      </c>
      <c r="D45" s="83">
        <v>5</v>
      </c>
      <c r="E45" s="18">
        <v>60</v>
      </c>
      <c r="F45" s="18">
        <v>52</v>
      </c>
      <c r="G45" s="18">
        <v>1</v>
      </c>
      <c r="H45" s="18">
        <v>0</v>
      </c>
      <c r="I45" s="27">
        <f t="shared" si="5"/>
        <v>53</v>
      </c>
      <c r="J45" s="9">
        <f t="shared" si="0"/>
        <v>0.8833333333333333</v>
      </c>
    </row>
    <row r="46" spans="1:10" ht="19.2" customHeight="1">
      <c r="A46" s="16"/>
      <c r="B46" s="58" t="s">
        <v>139</v>
      </c>
      <c r="C46" s="17" t="s">
        <v>33</v>
      </c>
      <c r="D46" s="83">
        <v>46</v>
      </c>
      <c r="E46" s="18">
        <v>311</v>
      </c>
      <c r="F46" s="18">
        <v>142</v>
      </c>
      <c r="G46" s="18">
        <v>7</v>
      </c>
      <c r="H46" s="18">
        <v>0</v>
      </c>
      <c r="I46" s="27">
        <f t="shared" si="5"/>
        <v>149</v>
      </c>
      <c r="J46" s="9">
        <f t="shared" si="0"/>
        <v>0.47909967845659163</v>
      </c>
    </row>
    <row r="47" spans="1:10" ht="19.2" customHeight="1">
      <c r="A47" s="16"/>
      <c r="B47" s="58" t="s">
        <v>141</v>
      </c>
      <c r="C47" s="17" t="s">
        <v>34</v>
      </c>
      <c r="D47" s="83">
        <v>36</v>
      </c>
      <c r="E47" s="20">
        <v>474</v>
      </c>
      <c r="F47" s="20">
        <v>112</v>
      </c>
      <c r="G47" s="18">
        <v>12</v>
      </c>
      <c r="H47" s="18">
        <v>12</v>
      </c>
      <c r="I47" s="27">
        <f t="shared" si="5"/>
        <v>136</v>
      </c>
      <c r="J47" s="9">
        <f t="shared" si="0"/>
        <v>0.28691983122362869</v>
      </c>
    </row>
    <row r="48" spans="1:10" ht="19.2" customHeight="1">
      <c r="A48" s="16"/>
      <c r="B48" s="58" t="s">
        <v>142</v>
      </c>
      <c r="C48" s="17" t="s">
        <v>61</v>
      </c>
      <c r="D48" s="83">
        <v>9</v>
      </c>
      <c r="E48" s="21">
        <v>54</v>
      </c>
      <c r="F48" s="21">
        <v>53</v>
      </c>
      <c r="G48" s="18">
        <v>0</v>
      </c>
      <c r="H48" s="18">
        <v>0</v>
      </c>
      <c r="I48" s="27">
        <f t="shared" si="5"/>
        <v>53</v>
      </c>
      <c r="J48" s="9">
        <f t="shared" si="0"/>
        <v>0.98148148148148151</v>
      </c>
    </row>
    <row r="49" spans="2:10" ht="19.2" customHeight="1">
      <c r="B49" s="58" t="s">
        <v>143</v>
      </c>
      <c r="C49" s="17" t="s">
        <v>39</v>
      </c>
      <c r="D49" s="83">
        <v>6</v>
      </c>
      <c r="E49" s="23">
        <v>57</v>
      </c>
      <c r="F49" s="23">
        <v>48</v>
      </c>
      <c r="G49" s="20">
        <v>0</v>
      </c>
      <c r="H49" s="20">
        <v>0</v>
      </c>
      <c r="I49" s="27">
        <f t="shared" si="5"/>
        <v>48</v>
      </c>
      <c r="J49" s="9">
        <f t="shared" si="0"/>
        <v>0.84210526315789469</v>
      </c>
    </row>
    <row r="50" spans="2:10" ht="19.2" customHeight="1">
      <c r="B50" s="58" t="s">
        <v>144</v>
      </c>
      <c r="C50" s="17" t="s">
        <v>72</v>
      </c>
      <c r="D50" s="83">
        <v>4</v>
      </c>
      <c r="E50" s="21">
        <v>24</v>
      </c>
      <c r="F50" s="21">
        <v>24</v>
      </c>
      <c r="G50" s="21">
        <v>0</v>
      </c>
      <c r="H50" s="21">
        <v>0</v>
      </c>
      <c r="I50" s="27">
        <f t="shared" si="5"/>
        <v>24</v>
      </c>
      <c r="J50" s="9">
        <f t="shared" si="0"/>
        <v>1</v>
      </c>
    </row>
    <row r="51" spans="2:10" ht="19.2" customHeight="1">
      <c r="B51" s="58" t="s">
        <v>154</v>
      </c>
      <c r="C51" s="19" t="s">
        <v>73</v>
      </c>
      <c r="D51" s="84">
        <v>19</v>
      </c>
      <c r="E51" s="21">
        <v>62</v>
      </c>
      <c r="F51" s="21">
        <v>60</v>
      </c>
      <c r="G51" s="23">
        <v>0</v>
      </c>
      <c r="H51" s="23">
        <v>0</v>
      </c>
      <c r="I51" s="27">
        <f t="shared" si="5"/>
        <v>60</v>
      </c>
      <c r="J51" s="9">
        <f t="shared" si="0"/>
        <v>0.967741935483871</v>
      </c>
    </row>
    <row r="52" spans="2:10" ht="19.2" customHeight="1">
      <c r="B52" s="58" t="s">
        <v>163</v>
      </c>
      <c r="C52" s="17" t="s">
        <v>74</v>
      </c>
      <c r="D52" s="85">
        <v>10</v>
      </c>
      <c r="E52" s="21">
        <v>13</v>
      </c>
      <c r="F52" s="21">
        <v>13</v>
      </c>
      <c r="G52" s="18">
        <v>0</v>
      </c>
      <c r="H52" s="18">
        <v>0</v>
      </c>
      <c r="I52" s="27">
        <f t="shared" si="5"/>
        <v>13</v>
      </c>
      <c r="J52" s="9">
        <f t="shared" si="0"/>
        <v>1</v>
      </c>
    </row>
    <row r="53" spans="2:10" ht="19.2" customHeight="1">
      <c r="B53" s="58" t="s">
        <v>184</v>
      </c>
      <c r="C53" s="22" t="s">
        <v>75</v>
      </c>
      <c r="D53" s="86">
        <v>9</v>
      </c>
      <c r="E53" s="21">
        <v>38</v>
      </c>
      <c r="F53" s="21">
        <v>38</v>
      </c>
      <c r="G53" s="18">
        <v>0</v>
      </c>
      <c r="H53" s="18">
        <v>0</v>
      </c>
      <c r="I53" s="27">
        <f t="shared" si="5"/>
        <v>38</v>
      </c>
      <c r="J53" s="9">
        <f t="shared" si="0"/>
        <v>1</v>
      </c>
    </row>
    <row r="54" spans="2:10" ht="19.2" customHeight="1">
      <c r="B54" s="58"/>
      <c r="C54" s="44" t="s">
        <v>76</v>
      </c>
      <c r="D54" s="45">
        <f>SUM(D3:D53)</f>
        <v>886</v>
      </c>
      <c r="E54" s="45">
        <f>SUM(E3:E53)</f>
        <v>10657</v>
      </c>
      <c r="F54" s="45">
        <f>SUM(F3:F53)</f>
        <v>3195</v>
      </c>
      <c r="G54" s="45">
        <f t="shared" ref="G54" si="6">SUM(G3:G53)</f>
        <v>239</v>
      </c>
      <c r="H54" s="45">
        <f>SUM(H3:H53)</f>
        <v>55</v>
      </c>
      <c r="I54" s="45">
        <f>SUM(I3:I53)</f>
        <v>3489</v>
      </c>
      <c r="J54" s="9">
        <f>I54/E54</f>
        <v>0.3273904475931313</v>
      </c>
    </row>
  </sheetData>
  <mergeCells count="1">
    <mergeCell ref="C1:J1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39997558519241921"/>
  </sheetPr>
  <dimension ref="A1:P6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U59" sqref="U59"/>
    </sheetView>
  </sheetViews>
  <sheetFormatPr defaultColWidth="8.875" defaultRowHeight="19.2" customHeight="1"/>
  <cols>
    <col min="1" max="1" width="29.5" style="4" customWidth="1"/>
    <col min="2" max="3" width="4.875" style="5" customWidth="1"/>
    <col min="4" max="5" width="5.625" style="5" customWidth="1"/>
    <col min="6" max="6" width="4.875" style="5" customWidth="1"/>
    <col min="7" max="7" width="5" style="5" bestFit="1" customWidth="1"/>
    <col min="8" max="9" width="4.875" style="5" customWidth="1"/>
    <col min="10" max="12" width="5.5" style="5" customWidth="1"/>
    <col min="13" max="14" width="6.375" style="5" customWidth="1"/>
    <col min="15" max="15" width="9.625" style="5" customWidth="1"/>
    <col min="16" max="16384" width="8.875" style="4"/>
  </cols>
  <sheetData>
    <row r="1" spans="1:16" ht="25.85" customHeight="1">
      <c r="A1" s="130" t="s">
        <v>223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1"/>
    </row>
    <row r="2" spans="1:16" ht="20.05" customHeight="1">
      <c r="A2" s="135" t="s">
        <v>47</v>
      </c>
      <c r="B2" s="132" t="s">
        <v>48</v>
      </c>
      <c r="C2" s="133"/>
      <c r="D2" s="133"/>
      <c r="E2" s="133"/>
      <c r="F2" s="133"/>
      <c r="G2" s="133"/>
      <c r="H2" s="134"/>
      <c r="I2" s="140" t="s">
        <v>49</v>
      </c>
      <c r="J2" s="141"/>
      <c r="K2" s="141"/>
      <c r="L2" s="141"/>
      <c r="M2" s="141"/>
      <c r="N2" s="141"/>
      <c r="O2" s="141"/>
      <c r="P2" s="142"/>
    </row>
    <row r="3" spans="1:16" ht="36.700000000000003" customHeight="1">
      <c r="A3" s="136"/>
      <c r="B3" s="46" t="s">
        <v>50</v>
      </c>
      <c r="C3" s="46" t="s">
        <v>51</v>
      </c>
      <c r="D3" s="67" t="s">
        <v>149</v>
      </c>
      <c r="E3" s="67" t="s">
        <v>151</v>
      </c>
      <c r="F3" s="46" t="s">
        <v>52</v>
      </c>
      <c r="G3" s="46" t="s">
        <v>53</v>
      </c>
      <c r="H3" s="68" t="s">
        <v>54</v>
      </c>
      <c r="I3" s="70" t="s">
        <v>50</v>
      </c>
      <c r="J3" s="46" t="s">
        <v>51</v>
      </c>
      <c r="K3" s="46" t="s">
        <v>148</v>
      </c>
      <c r="L3" s="46" t="s">
        <v>150</v>
      </c>
      <c r="M3" s="46" t="s">
        <v>52</v>
      </c>
      <c r="N3" s="46" t="s">
        <v>53</v>
      </c>
      <c r="O3" s="71" t="s">
        <v>77</v>
      </c>
      <c r="P3" s="72" t="s">
        <v>189</v>
      </c>
    </row>
    <row r="4" spans="1:16" ht="19.2" customHeight="1">
      <c r="A4" s="28" t="s">
        <v>0</v>
      </c>
      <c r="B4" s="47">
        <v>10</v>
      </c>
      <c r="C4" s="47">
        <v>8</v>
      </c>
      <c r="D4" s="48" t="s">
        <v>78</v>
      </c>
      <c r="E4" s="48" t="s">
        <v>78</v>
      </c>
      <c r="F4" s="48" t="s">
        <v>78</v>
      </c>
      <c r="G4" s="48" t="s">
        <v>78</v>
      </c>
      <c r="H4" s="69" t="s">
        <v>78</v>
      </c>
      <c r="I4" s="73" t="s">
        <v>81</v>
      </c>
      <c r="J4" s="48" t="s">
        <v>89</v>
      </c>
      <c r="K4" s="48" t="s">
        <v>78</v>
      </c>
      <c r="L4" s="48" t="s">
        <v>78</v>
      </c>
      <c r="M4" s="48" t="s">
        <v>78</v>
      </c>
      <c r="N4" s="48" t="s">
        <v>78</v>
      </c>
      <c r="O4" s="48" t="s">
        <v>78</v>
      </c>
      <c r="P4" s="72" t="s">
        <v>191</v>
      </c>
    </row>
    <row r="5" spans="1:16" ht="19.2" customHeight="1">
      <c r="A5" s="28" t="s">
        <v>1</v>
      </c>
      <c r="B5" s="47">
        <v>10</v>
      </c>
      <c r="C5" s="47">
        <v>11</v>
      </c>
      <c r="D5" s="48" t="s">
        <v>78</v>
      </c>
      <c r="E5" s="48" t="s">
        <v>78</v>
      </c>
      <c r="F5" s="47">
        <v>10</v>
      </c>
      <c r="G5" s="48" t="s">
        <v>78</v>
      </c>
      <c r="H5" s="69" t="s">
        <v>78</v>
      </c>
      <c r="I5" s="73" t="s">
        <v>86</v>
      </c>
      <c r="J5" s="48" t="s">
        <v>79</v>
      </c>
      <c r="K5" s="48" t="s">
        <v>78</v>
      </c>
      <c r="L5" s="48" t="s">
        <v>78</v>
      </c>
      <c r="M5" s="48" t="s">
        <v>78</v>
      </c>
      <c r="N5" s="48" t="s">
        <v>78</v>
      </c>
      <c r="O5" s="48" t="s">
        <v>78</v>
      </c>
      <c r="P5" s="72" t="s">
        <v>190</v>
      </c>
    </row>
    <row r="6" spans="1:16" ht="19.2" customHeight="1">
      <c r="A6" s="28" t="s">
        <v>2</v>
      </c>
      <c r="B6" s="47">
        <v>10</v>
      </c>
      <c r="C6" s="47">
        <v>8</v>
      </c>
      <c r="D6" s="48" t="s">
        <v>78</v>
      </c>
      <c r="E6" s="48" t="s">
        <v>78</v>
      </c>
      <c r="F6" s="47">
        <v>12</v>
      </c>
      <c r="G6" s="48" t="s">
        <v>78</v>
      </c>
      <c r="H6" s="69" t="s">
        <v>78</v>
      </c>
      <c r="I6" s="73" t="s">
        <v>224</v>
      </c>
      <c r="J6" s="48" t="s">
        <v>224</v>
      </c>
      <c r="K6" s="48" t="s">
        <v>78</v>
      </c>
      <c r="L6" s="48" t="s">
        <v>78</v>
      </c>
      <c r="M6" s="48" t="s">
        <v>79</v>
      </c>
      <c r="N6" s="48" t="s">
        <v>78</v>
      </c>
      <c r="O6" s="48" t="s">
        <v>78</v>
      </c>
      <c r="P6" s="72" t="s">
        <v>190</v>
      </c>
    </row>
    <row r="7" spans="1:16" ht="19.2" customHeight="1">
      <c r="A7" s="28" t="s">
        <v>66</v>
      </c>
      <c r="B7" s="47">
        <v>10</v>
      </c>
      <c r="C7" s="47">
        <v>8</v>
      </c>
      <c r="D7" s="48" t="s">
        <v>78</v>
      </c>
      <c r="E7" s="48" t="s">
        <v>78</v>
      </c>
      <c r="F7" s="47">
        <v>10</v>
      </c>
      <c r="G7" s="48" t="s">
        <v>78</v>
      </c>
      <c r="H7" s="69" t="s">
        <v>78</v>
      </c>
      <c r="I7" s="73" t="s">
        <v>225</v>
      </c>
      <c r="J7" s="48" t="s">
        <v>226</v>
      </c>
      <c r="K7" s="48" t="s">
        <v>78</v>
      </c>
      <c r="L7" s="48" t="s">
        <v>78</v>
      </c>
      <c r="M7" s="48" t="s">
        <v>227</v>
      </c>
      <c r="N7" s="48" t="s">
        <v>78</v>
      </c>
      <c r="O7" s="48" t="s">
        <v>78</v>
      </c>
      <c r="P7" s="72" t="s">
        <v>190</v>
      </c>
    </row>
    <row r="8" spans="1:16" ht="19.2" customHeight="1">
      <c r="A8" s="28" t="s">
        <v>3</v>
      </c>
      <c r="B8" s="47">
        <v>10</v>
      </c>
      <c r="C8" s="47">
        <v>11</v>
      </c>
      <c r="D8" s="47">
        <v>8</v>
      </c>
      <c r="E8" s="47" t="s">
        <v>78</v>
      </c>
      <c r="F8" s="48" t="s">
        <v>78</v>
      </c>
      <c r="G8" s="48" t="s">
        <v>78</v>
      </c>
      <c r="H8" s="69" t="s">
        <v>78</v>
      </c>
      <c r="I8" s="73" t="s">
        <v>78</v>
      </c>
      <c r="J8" s="48" t="s">
        <v>192</v>
      </c>
      <c r="K8" s="48" t="s">
        <v>226</v>
      </c>
      <c r="L8" s="48" t="s">
        <v>78</v>
      </c>
      <c r="M8" s="48" t="s">
        <v>78</v>
      </c>
      <c r="N8" s="48" t="s">
        <v>78</v>
      </c>
      <c r="O8" s="48" t="s">
        <v>228</v>
      </c>
      <c r="P8" s="72" t="s">
        <v>190</v>
      </c>
    </row>
    <row r="9" spans="1:16" ht="19.2" customHeight="1">
      <c r="A9" s="28" t="s">
        <v>4</v>
      </c>
      <c r="B9" s="48" t="s">
        <v>78</v>
      </c>
      <c r="C9" s="47">
        <v>11</v>
      </c>
      <c r="D9" s="47">
        <v>8</v>
      </c>
      <c r="E9" s="47">
        <v>9</v>
      </c>
      <c r="F9" s="48" t="s">
        <v>78</v>
      </c>
      <c r="G9" s="48" t="s">
        <v>78</v>
      </c>
      <c r="H9" s="69" t="s">
        <v>78</v>
      </c>
      <c r="I9" s="73" t="s">
        <v>229</v>
      </c>
      <c r="J9" s="48" t="s">
        <v>86</v>
      </c>
      <c r="K9" s="48" t="s">
        <v>78</v>
      </c>
      <c r="L9" s="48" t="s">
        <v>78</v>
      </c>
      <c r="M9" s="48" t="s">
        <v>229</v>
      </c>
      <c r="N9" s="48" t="s">
        <v>78</v>
      </c>
      <c r="O9" s="48" t="s">
        <v>78</v>
      </c>
      <c r="P9" s="72" t="s">
        <v>190</v>
      </c>
    </row>
    <row r="10" spans="1:16" ht="19.2" customHeight="1">
      <c r="A10" s="28" t="s">
        <v>194</v>
      </c>
      <c r="B10" s="47">
        <v>10</v>
      </c>
      <c r="C10" s="47">
        <v>11</v>
      </c>
      <c r="D10" s="47">
        <v>10</v>
      </c>
      <c r="E10" s="47" t="s">
        <v>78</v>
      </c>
      <c r="F10" s="48" t="s">
        <v>78</v>
      </c>
      <c r="G10" s="47">
        <v>9</v>
      </c>
      <c r="H10" s="69" t="s">
        <v>78</v>
      </c>
      <c r="I10" s="73" t="s">
        <v>230</v>
      </c>
      <c r="J10" s="48" t="s">
        <v>230</v>
      </c>
      <c r="K10" s="48" t="s">
        <v>87</v>
      </c>
      <c r="L10" s="48" t="s">
        <v>78</v>
      </c>
      <c r="M10" s="48" t="s">
        <v>78</v>
      </c>
      <c r="N10" s="48" t="s">
        <v>230</v>
      </c>
      <c r="O10" s="48" t="s">
        <v>78</v>
      </c>
      <c r="P10" s="72" t="s">
        <v>190</v>
      </c>
    </row>
    <row r="11" spans="1:16" ht="19.2" customHeight="1">
      <c r="A11" s="28" t="s">
        <v>6</v>
      </c>
      <c r="B11" s="47">
        <v>10</v>
      </c>
      <c r="C11" s="47">
        <v>8</v>
      </c>
      <c r="D11" s="47">
        <v>8</v>
      </c>
      <c r="E11" s="47" t="s">
        <v>78</v>
      </c>
      <c r="F11" s="47">
        <v>10</v>
      </c>
      <c r="G11" s="48" t="s">
        <v>78</v>
      </c>
      <c r="H11" s="69" t="s">
        <v>78</v>
      </c>
      <c r="I11" s="73" t="s">
        <v>78</v>
      </c>
      <c r="J11" s="48" t="s">
        <v>88</v>
      </c>
      <c r="K11" s="48" t="s">
        <v>78</v>
      </c>
      <c r="L11" s="48" t="s">
        <v>78</v>
      </c>
      <c r="M11" s="48" t="s">
        <v>81</v>
      </c>
      <c r="N11" s="48" t="s">
        <v>78</v>
      </c>
      <c r="O11" s="48" t="s">
        <v>193</v>
      </c>
      <c r="P11" s="72" t="s">
        <v>190</v>
      </c>
    </row>
    <row r="12" spans="1:16" ht="19.2" customHeight="1">
      <c r="A12" s="28" t="s">
        <v>7</v>
      </c>
      <c r="B12" s="47">
        <v>12</v>
      </c>
      <c r="C12" s="47">
        <v>11</v>
      </c>
      <c r="D12" s="47">
        <v>8</v>
      </c>
      <c r="E12" s="47">
        <v>9</v>
      </c>
      <c r="F12" s="48" t="s">
        <v>78</v>
      </c>
      <c r="G12" s="48" t="s">
        <v>78</v>
      </c>
      <c r="H12" s="69" t="s">
        <v>85</v>
      </c>
      <c r="I12" s="73" t="s">
        <v>81</v>
      </c>
      <c r="J12" s="48" t="s">
        <v>80</v>
      </c>
      <c r="K12" s="48" t="s">
        <v>78</v>
      </c>
      <c r="L12" s="48" t="s">
        <v>78</v>
      </c>
      <c r="M12" s="48" t="s">
        <v>78</v>
      </c>
      <c r="N12" s="48" t="s">
        <v>78</v>
      </c>
      <c r="O12" s="48" t="s">
        <v>78</v>
      </c>
      <c r="P12" s="72" t="s">
        <v>190</v>
      </c>
    </row>
    <row r="13" spans="1:16" ht="19.2" customHeight="1">
      <c r="A13" s="28" t="s">
        <v>9</v>
      </c>
      <c r="B13" s="47">
        <v>10</v>
      </c>
      <c r="C13" s="47">
        <v>8</v>
      </c>
      <c r="D13" s="47">
        <v>8</v>
      </c>
      <c r="E13" s="47" t="s">
        <v>78</v>
      </c>
      <c r="F13" s="48" t="s">
        <v>78</v>
      </c>
      <c r="G13" s="48" t="s">
        <v>78</v>
      </c>
      <c r="H13" s="69" t="s">
        <v>78</v>
      </c>
      <c r="I13" s="73" t="s">
        <v>78</v>
      </c>
      <c r="J13" s="48" t="s">
        <v>225</v>
      </c>
      <c r="K13" s="48" t="s">
        <v>231</v>
      </c>
      <c r="L13" s="48" t="s">
        <v>78</v>
      </c>
      <c r="M13" s="48" t="s">
        <v>78</v>
      </c>
      <c r="N13" s="48" t="s">
        <v>78</v>
      </c>
      <c r="O13" s="48" t="s">
        <v>232</v>
      </c>
      <c r="P13" s="72" t="s">
        <v>190</v>
      </c>
    </row>
    <row r="14" spans="1:16" ht="19.2" customHeight="1">
      <c r="A14" s="28" t="s">
        <v>8</v>
      </c>
      <c r="B14" s="47">
        <v>10</v>
      </c>
      <c r="C14" s="47">
        <v>8</v>
      </c>
      <c r="D14" s="47" t="s">
        <v>78</v>
      </c>
      <c r="E14" s="47">
        <v>5</v>
      </c>
      <c r="F14" s="47">
        <v>12</v>
      </c>
      <c r="G14" s="48" t="s">
        <v>78</v>
      </c>
      <c r="H14" s="69" t="s">
        <v>78</v>
      </c>
      <c r="I14" s="73" t="s">
        <v>81</v>
      </c>
      <c r="J14" s="48" t="s">
        <v>233</v>
      </c>
      <c r="K14" s="48" t="s">
        <v>78</v>
      </c>
      <c r="L14" s="48" t="s">
        <v>78</v>
      </c>
      <c r="M14" s="48" t="s">
        <v>192</v>
      </c>
      <c r="N14" s="48" t="s">
        <v>78</v>
      </c>
      <c r="O14" s="48" t="s">
        <v>78</v>
      </c>
      <c r="P14" s="72" t="s">
        <v>190</v>
      </c>
    </row>
    <row r="15" spans="1:16" ht="19.2" customHeight="1">
      <c r="A15" s="28" t="s">
        <v>10</v>
      </c>
      <c r="B15" s="48" t="s">
        <v>78</v>
      </c>
      <c r="C15" s="47">
        <v>8</v>
      </c>
      <c r="D15" s="47">
        <v>8</v>
      </c>
      <c r="E15" s="47" t="s">
        <v>78</v>
      </c>
      <c r="F15" s="48" t="s">
        <v>78</v>
      </c>
      <c r="G15" s="47">
        <v>9</v>
      </c>
      <c r="H15" s="69" t="s">
        <v>78</v>
      </c>
      <c r="I15" s="73" t="s">
        <v>78</v>
      </c>
      <c r="J15" s="48" t="s">
        <v>89</v>
      </c>
      <c r="K15" s="48" t="s">
        <v>83</v>
      </c>
      <c r="L15" s="48" t="s">
        <v>78</v>
      </c>
      <c r="M15" s="48" t="s">
        <v>78</v>
      </c>
      <c r="N15" s="48" t="s">
        <v>82</v>
      </c>
      <c r="O15" s="48" t="s">
        <v>78</v>
      </c>
      <c r="P15" s="72" t="s">
        <v>190</v>
      </c>
    </row>
    <row r="16" spans="1:16" ht="19.2" customHeight="1">
      <c r="A16" s="28" t="s">
        <v>11</v>
      </c>
      <c r="B16" s="48" t="s">
        <v>78</v>
      </c>
      <c r="C16" s="47">
        <v>8</v>
      </c>
      <c r="D16" s="47">
        <v>8</v>
      </c>
      <c r="E16" s="47" t="s">
        <v>78</v>
      </c>
      <c r="F16" s="48" t="s">
        <v>78</v>
      </c>
      <c r="G16" s="47">
        <v>9</v>
      </c>
      <c r="H16" s="69" t="s">
        <v>78</v>
      </c>
      <c r="I16" s="73" t="s">
        <v>78</v>
      </c>
      <c r="J16" s="48" t="s">
        <v>234</v>
      </c>
      <c r="K16" s="48" t="s">
        <v>235</v>
      </c>
      <c r="L16" s="48" t="s">
        <v>78</v>
      </c>
      <c r="M16" s="48" t="s">
        <v>78</v>
      </c>
      <c r="N16" s="48" t="s">
        <v>78</v>
      </c>
      <c r="O16" s="48" t="s">
        <v>78</v>
      </c>
      <c r="P16" s="72" t="s">
        <v>190</v>
      </c>
    </row>
    <row r="17" spans="1:16" ht="19.2" customHeight="1">
      <c r="A17" s="28" t="s">
        <v>12</v>
      </c>
      <c r="B17" s="48" t="s">
        <v>78</v>
      </c>
      <c r="C17" s="47">
        <v>8</v>
      </c>
      <c r="D17" s="47">
        <v>8</v>
      </c>
      <c r="E17" s="47" t="s">
        <v>78</v>
      </c>
      <c r="F17" s="48" t="s">
        <v>78</v>
      </c>
      <c r="G17" s="47">
        <v>9</v>
      </c>
      <c r="H17" s="69" t="s">
        <v>78</v>
      </c>
      <c r="I17" s="73" t="s">
        <v>78</v>
      </c>
      <c r="J17" s="48" t="s">
        <v>81</v>
      </c>
      <c r="K17" s="48" t="s">
        <v>235</v>
      </c>
      <c r="L17" s="48" t="s">
        <v>78</v>
      </c>
      <c r="M17" s="48" t="s">
        <v>78</v>
      </c>
      <c r="N17" s="48" t="s">
        <v>78</v>
      </c>
      <c r="O17" s="48" t="s">
        <v>78</v>
      </c>
      <c r="P17" s="72" t="s">
        <v>190</v>
      </c>
    </row>
    <row r="18" spans="1:16" ht="19.2" customHeight="1">
      <c r="A18" s="28" t="s">
        <v>37</v>
      </c>
      <c r="B18" s="48" t="s">
        <v>78</v>
      </c>
      <c r="C18" s="47" t="s">
        <v>78</v>
      </c>
      <c r="D18" s="47">
        <v>8</v>
      </c>
      <c r="E18" s="47" t="s">
        <v>78</v>
      </c>
      <c r="F18" s="48" t="s">
        <v>78</v>
      </c>
      <c r="G18" s="47" t="s">
        <v>78</v>
      </c>
      <c r="H18" s="69" t="s">
        <v>78</v>
      </c>
      <c r="I18" s="73" t="s">
        <v>78</v>
      </c>
      <c r="J18" s="48" t="s">
        <v>167</v>
      </c>
      <c r="K18" s="48" t="s">
        <v>86</v>
      </c>
      <c r="L18" s="48" t="s">
        <v>78</v>
      </c>
      <c r="M18" s="48" t="s">
        <v>78</v>
      </c>
      <c r="N18" s="48" t="s">
        <v>94</v>
      </c>
      <c r="O18" s="48" t="s">
        <v>78</v>
      </c>
      <c r="P18" s="72" t="s">
        <v>190</v>
      </c>
    </row>
    <row r="19" spans="1:16" ht="19.2" customHeight="1">
      <c r="A19" s="28" t="s">
        <v>38</v>
      </c>
      <c r="B19" s="48" t="s">
        <v>78</v>
      </c>
      <c r="C19" s="47" t="s">
        <v>78</v>
      </c>
      <c r="D19" s="47">
        <v>8</v>
      </c>
      <c r="E19" s="47" t="s">
        <v>78</v>
      </c>
      <c r="F19" s="48" t="s">
        <v>78</v>
      </c>
      <c r="G19" s="47" t="s">
        <v>78</v>
      </c>
      <c r="H19" s="69" t="s">
        <v>78</v>
      </c>
      <c r="I19" s="73" t="s">
        <v>78</v>
      </c>
      <c r="J19" s="48" t="s">
        <v>236</v>
      </c>
      <c r="K19" s="48" t="s">
        <v>86</v>
      </c>
      <c r="L19" s="48" t="s">
        <v>78</v>
      </c>
      <c r="M19" s="48" t="s">
        <v>78</v>
      </c>
      <c r="N19" s="48" t="s">
        <v>237</v>
      </c>
      <c r="O19" s="48" t="s">
        <v>78</v>
      </c>
      <c r="P19" s="72" t="s">
        <v>190</v>
      </c>
    </row>
    <row r="20" spans="1:16" ht="19.2" customHeight="1">
      <c r="A20" s="28" t="s">
        <v>153</v>
      </c>
      <c r="B20" s="48" t="s">
        <v>78</v>
      </c>
      <c r="C20" s="47" t="s">
        <v>78</v>
      </c>
      <c r="D20" s="47">
        <v>8</v>
      </c>
      <c r="E20" s="47" t="s">
        <v>78</v>
      </c>
      <c r="F20" s="48" t="s">
        <v>78</v>
      </c>
      <c r="G20" s="47" t="s">
        <v>78</v>
      </c>
      <c r="H20" s="69" t="s">
        <v>78</v>
      </c>
      <c r="I20" s="73" t="s">
        <v>78</v>
      </c>
      <c r="J20" s="48" t="s">
        <v>168</v>
      </c>
      <c r="K20" s="48" t="s">
        <v>233</v>
      </c>
      <c r="L20" s="48" t="s">
        <v>78</v>
      </c>
      <c r="M20" s="48" t="s">
        <v>78</v>
      </c>
      <c r="N20" s="48" t="s">
        <v>78</v>
      </c>
      <c r="O20" s="48" t="s">
        <v>238</v>
      </c>
      <c r="P20" s="72" t="s">
        <v>190</v>
      </c>
    </row>
    <row r="21" spans="1:16" ht="19.2" customHeight="1">
      <c r="A21" s="28" t="s">
        <v>13</v>
      </c>
      <c r="B21" s="48" t="s">
        <v>78</v>
      </c>
      <c r="C21" s="47">
        <v>8</v>
      </c>
      <c r="D21" s="47">
        <v>8</v>
      </c>
      <c r="E21" s="47" t="s">
        <v>78</v>
      </c>
      <c r="F21" s="48" t="s">
        <v>78</v>
      </c>
      <c r="G21" s="47">
        <v>9</v>
      </c>
      <c r="H21" s="69" t="s">
        <v>78</v>
      </c>
      <c r="I21" s="73" t="s">
        <v>78</v>
      </c>
      <c r="J21" s="48" t="s">
        <v>233</v>
      </c>
      <c r="K21" s="48" t="s">
        <v>96</v>
      </c>
      <c r="L21" s="48" t="s">
        <v>78</v>
      </c>
      <c r="M21" s="48" t="s">
        <v>78</v>
      </c>
      <c r="N21" s="48" t="s">
        <v>96</v>
      </c>
      <c r="O21" s="48" t="s">
        <v>78</v>
      </c>
      <c r="P21" s="72" t="s">
        <v>190</v>
      </c>
    </row>
    <row r="22" spans="1:16" ht="19.2" customHeight="1">
      <c r="A22" s="28" t="s">
        <v>14</v>
      </c>
      <c r="B22" s="47" t="s">
        <v>78</v>
      </c>
      <c r="C22" s="47">
        <v>8</v>
      </c>
      <c r="D22" s="48">
        <v>8</v>
      </c>
      <c r="E22" s="48" t="s">
        <v>78</v>
      </c>
      <c r="F22" s="48" t="s">
        <v>78</v>
      </c>
      <c r="G22" s="47">
        <v>9</v>
      </c>
      <c r="H22" s="69" t="s">
        <v>78</v>
      </c>
      <c r="I22" s="73" t="s">
        <v>78</v>
      </c>
      <c r="J22" s="48" t="s">
        <v>78</v>
      </c>
      <c r="K22" s="48" t="s">
        <v>239</v>
      </c>
      <c r="L22" s="48" t="s">
        <v>78</v>
      </c>
      <c r="M22" s="48" t="s">
        <v>78</v>
      </c>
      <c r="N22" s="48" t="s">
        <v>239</v>
      </c>
      <c r="O22" s="48" t="s">
        <v>240</v>
      </c>
      <c r="P22" s="72" t="s">
        <v>190</v>
      </c>
    </row>
    <row r="23" spans="1:16" ht="19.2" customHeight="1">
      <c r="A23" s="28" t="s">
        <v>15</v>
      </c>
      <c r="B23" s="47" t="s">
        <v>78</v>
      </c>
      <c r="C23" s="47">
        <v>8</v>
      </c>
      <c r="D23" s="47">
        <v>8</v>
      </c>
      <c r="E23" s="47" t="s">
        <v>78</v>
      </c>
      <c r="F23" s="48" t="s">
        <v>78</v>
      </c>
      <c r="G23" s="47">
        <v>9</v>
      </c>
      <c r="H23" s="69" t="s">
        <v>78</v>
      </c>
      <c r="I23" s="73" t="s">
        <v>78</v>
      </c>
      <c r="J23" s="48" t="s">
        <v>89</v>
      </c>
      <c r="K23" s="48" t="s">
        <v>241</v>
      </c>
      <c r="L23" s="48" t="s">
        <v>78</v>
      </c>
      <c r="M23" s="48" t="s">
        <v>78</v>
      </c>
      <c r="N23" s="48" t="s">
        <v>241</v>
      </c>
      <c r="O23" s="48" t="s">
        <v>78</v>
      </c>
      <c r="P23" s="72" t="s">
        <v>190</v>
      </c>
    </row>
    <row r="24" spans="1:16" ht="19.2" customHeight="1">
      <c r="A24" s="28" t="s">
        <v>17</v>
      </c>
      <c r="B24" s="48" t="s">
        <v>78</v>
      </c>
      <c r="C24" s="47">
        <v>8</v>
      </c>
      <c r="D24" s="47">
        <v>8</v>
      </c>
      <c r="E24" s="47" t="s">
        <v>78</v>
      </c>
      <c r="F24" s="48" t="s">
        <v>78</v>
      </c>
      <c r="G24" s="47">
        <v>9</v>
      </c>
      <c r="H24" s="69" t="s">
        <v>78</v>
      </c>
      <c r="I24" s="73" t="s">
        <v>78</v>
      </c>
      <c r="J24" s="48" t="s">
        <v>84</v>
      </c>
      <c r="K24" s="48" t="s">
        <v>242</v>
      </c>
      <c r="L24" s="48" t="s">
        <v>78</v>
      </c>
      <c r="M24" s="48" t="s">
        <v>78</v>
      </c>
      <c r="N24" s="48" t="s">
        <v>242</v>
      </c>
      <c r="O24" s="48" t="s">
        <v>78</v>
      </c>
      <c r="P24" s="72" t="s">
        <v>190</v>
      </c>
    </row>
    <row r="25" spans="1:16" ht="19.2" customHeight="1">
      <c r="A25" s="28" t="s">
        <v>18</v>
      </c>
      <c r="B25" s="48" t="s">
        <v>78</v>
      </c>
      <c r="C25" s="47">
        <v>8</v>
      </c>
      <c r="D25" s="47">
        <v>8</v>
      </c>
      <c r="E25" s="47" t="s">
        <v>78</v>
      </c>
      <c r="F25" s="48" t="s">
        <v>78</v>
      </c>
      <c r="G25" s="47">
        <v>9</v>
      </c>
      <c r="H25" s="69" t="s">
        <v>78</v>
      </c>
      <c r="I25" s="73" t="s">
        <v>78</v>
      </c>
      <c r="J25" s="48" t="s">
        <v>169</v>
      </c>
      <c r="K25" s="48" t="s">
        <v>242</v>
      </c>
      <c r="L25" s="48" t="s">
        <v>78</v>
      </c>
      <c r="M25" s="48" t="s">
        <v>78</v>
      </c>
      <c r="N25" s="48" t="s">
        <v>242</v>
      </c>
      <c r="O25" s="48" t="s">
        <v>78</v>
      </c>
      <c r="P25" s="97" t="s">
        <v>197</v>
      </c>
    </row>
    <row r="26" spans="1:16" ht="19.2" customHeight="1">
      <c r="A26" s="28" t="s">
        <v>92</v>
      </c>
      <c r="B26" s="48" t="s">
        <v>78</v>
      </c>
      <c r="C26" s="47">
        <v>8</v>
      </c>
      <c r="D26" s="47">
        <v>8</v>
      </c>
      <c r="E26" s="47" t="s">
        <v>78</v>
      </c>
      <c r="F26" s="48" t="s">
        <v>78</v>
      </c>
      <c r="G26" s="47">
        <v>9</v>
      </c>
      <c r="H26" s="69" t="s">
        <v>78</v>
      </c>
      <c r="I26" s="73" t="s">
        <v>78</v>
      </c>
      <c r="J26" s="48" t="s">
        <v>243</v>
      </c>
      <c r="K26" s="48" t="s">
        <v>243</v>
      </c>
      <c r="L26" s="48" t="s">
        <v>78</v>
      </c>
      <c r="M26" s="48" t="s">
        <v>78</v>
      </c>
      <c r="N26" s="48" t="s">
        <v>233</v>
      </c>
      <c r="O26" s="48" t="s">
        <v>78</v>
      </c>
      <c r="P26" s="72" t="s">
        <v>190</v>
      </c>
    </row>
    <row r="27" spans="1:16" ht="19.2" customHeight="1">
      <c r="A27" s="28" t="s">
        <v>16</v>
      </c>
      <c r="B27" s="47" t="s">
        <v>78</v>
      </c>
      <c r="C27" s="47" t="s">
        <v>78</v>
      </c>
      <c r="D27" s="47">
        <v>8</v>
      </c>
      <c r="E27" s="47" t="s">
        <v>78</v>
      </c>
      <c r="F27" s="48" t="s">
        <v>78</v>
      </c>
      <c r="G27" s="48">
        <v>9</v>
      </c>
      <c r="H27" s="69" t="s">
        <v>78</v>
      </c>
      <c r="I27" s="73" t="s">
        <v>78</v>
      </c>
      <c r="J27" s="48" t="s">
        <v>244</v>
      </c>
      <c r="K27" s="48" t="s">
        <v>244</v>
      </c>
      <c r="L27" s="48" t="s">
        <v>78</v>
      </c>
      <c r="M27" s="48" t="s">
        <v>78</v>
      </c>
      <c r="N27" s="48" t="s">
        <v>244</v>
      </c>
      <c r="O27" s="48" t="s">
        <v>78</v>
      </c>
      <c r="P27" s="72" t="s">
        <v>190</v>
      </c>
    </row>
    <row r="28" spans="1:16" ht="19.2" customHeight="1">
      <c r="A28" s="28" t="s">
        <v>245</v>
      </c>
      <c r="B28" s="47">
        <v>10</v>
      </c>
      <c r="C28" s="47">
        <v>8</v>
      </c>
      <c r="D28" s="47">
        <v>8</v>
      </c>
      <c r="E28" s="47" t="s">
        <v>78</v>
      </c>
      <c r="F28" s="48" t="s">
        <v>78</v>
      </c>
      <c r="G28" s="48" t="s">
        <v>78</v>
      </c>
      <c r="H28" s="69" t="s">
        <v>78</v>
      </c>
      <c r="I28" s="73" t="s">
        <v>78</v>
      </c>
      <c r="J28" s="48" t="s">
        <v>241</v>
      </c>
      <c r="K28" s="48" t="s">
        <v>82</v>
      </c>
      <c r="L28" s="48" t="s">
        <v>78</v>
      </c>
      <c r="M28" s="48" t="s">
        <v>78</v>
      </c>
      <c r="N28" s="48" t="s">
        <v>241</v>
      </c>
      <c r="O28" s="48" t="s">
        <v>246</v>
      </c>
      <c r="P28" s="72" t="s">
        <v>190</v>
      </c>
    </row>
    <row r="29" spans="1:16" ht="19.2" customHeight="1">
      <c r="A29" s="28" t="s">
        <v>67</v>
      </c>
      <c r="B29" s="48" t="s">
        <v>78</v>
      </c>
      <c r="C29" s="47">
        <v>8</v>
      </c>
      <c r="D29" s="47">
        <v>8</v>
      </c>
      <c r="E29" s="47" t="s">
        <v>78</v>
      </c>
      <c r="F29" s="48" t="s">
        <v>78</v>
      </c>
      <c r="G29" s="47">
        <v>9</v>
      </c>
      <c r="H29" s="69" t="s">
        <v>78</v>
      </c>
      <c r="I29" s="73" t="s">
        <v>78</v>
      </c>
      <c r="J29" s="48" t="s">
        <v>80</v>
      </c>
      <c r="K29" s="48" t="s">
        <v>170</v>
      </c>
      <c r="L29" s="48" t="s">
        <v>78</v>
      </c>
      <c r="M29" s="48" t="s">
        <v>78</v>
      </c>
      <c r="N29" s="48" t="s">
        <v>170</v>
      </c>
      <c r="O29" s="48" t="s">
        <v>78</v>
      </c>
      <c r="P29" s="72" t="s">
        <v>190</v>
      </c>
    </row>
    <row r="30" spans="1:16" ht="19.2" customHeight="1">
      <c r="A30" s="28" t="s">
        <v>19</v>
      </c>
      <c r="B30" s="48" t="s">
        <v>78</v>
      </c>
      <c r="C30" s="47">
        <v>8</v>
      </c>
      <c r="D30" s="47">
        <v>8</v>
      </c>
      <c r="E30" s="47" t="s">
        <v>78</v>
      </c>
      <c r="F30" s="48" t="s">
        <v>78</v>
      </c>
      <c r="G30" s="47">
        <v>9</v>
      </c>
      <c r="H30" s="69" t="s">
        <v>85</v>
      </c>
      <c r="I30" s="73" t="s">
        <v>78</v>
      </c>
      <c r="J30" s="48" t="s">
        <v>247</v>
      </c>
      <c r="K30" s="48" t="s">
        <v>248</v>
      </c>
      <c r="L30" s="48" t="s">
        <v>78</v>
      </c>
      <c r="M30" s="48" t="s">
        <v>78</v>
      </c>
      <c r="N30" s="48" t="s">
        <v>247</v>
      </c>
      <c r="O30" s="48" t="s">
        <v>78</v>
      </c>
      <c r="P30" s="72" t="s">
        <v>190</v>
      </c>
    </row>
    <row r="31" spans="1:16" ht="19.2" customHeight="1">
      <c r="A31" s="28" t="s">
        <v>20</v>
      </c>
      <c r="B31" s="47" t="s">
        <v>78</v>
      </c>
      <c r="C31" s="47">
        <v>8</v>
      </c>
      <c r="D31" s="47">
        <v>8</v>
      </c>
      <c r="E31" s="47" t="s">
        <v>78</v>
      </c>
      <c r="F31" s="48" t="s">
        <v>78</v>
      </c>
      <c r="G31" s="47">
        <v>9</v>
      </c>
      <c r="H31" s="69" t="s">
        <v>78</v>
      </c>
      <c r="I31" s="73" t="s">
        <v>78</v>
      </c>
      <c r="J31" s="48" t="s">
        <v>249</v>
      </c>
      <c r="K31" s="48" t="s">
        <v>250</v>
      </c>
      <c r="L31" s="48" t="s">
        <v>78</v>
      </c>
      <c r="M31" s="48" t="s">
        <v>78</v>
      </c>
      <c r="N31" s="48" t="s">
        <v>226</v>
      </c>
      <c r="O31" s="48" t="s">
        <v>78</v>
      </c>
      <c r="P31" s="97" t="s">
        <v>197</v>
      </c>
    </row>
    <row r="32" spans="1:16" ht="19.2" customHeight="1">
      <c r="A32" s="28" t="s">
        <v>21</v>
      </c>
      <c r="B32" s="47">
        <v>10</v>
      </c>
      <c r="C32" s="47">
        <v>8</v>
      </c>
      <c r="D32" s="47">
        <v>8</v>
      </c>
      <c r="E32" s="47">
        <v>5</v>
      </c>
      <c r="F32" s="48" t="s">
        <v>78</v>
      </c>
      <c r="G32" s="47">
        <v>9</v>
      </c>
      <c r="H32" s="69" t="s">
        <v>78</v>
      </c>
      <c r="I32" s="73" t="s">
        <v>251</v>
      </c>
      <c r="J32" s="48" t="s">
        <v>96</v>
      </c>
      <c r="K32" s="48" t="s">
        <v>78</v>
      </c>
      <c r="L32" s="48" t="s">
        <v>78</v>
      </c>
      <c r="M32" s="48" t="s">
        <v>78</v>
      </c>
      <c r="N32" s="48" t="s">
        <v>96</v>
      </c>
      <c r="O32" s="48" t="s">
        <v>78</v>
      </c>
      <c r="P32" s="72" t="s">
        <v>190</v>
      </c>
    </row>
    <row r="33" spans="1:16" ht="19.2" customHeight="1">
      <c r="A33" s="28" t="s">
        <v>22</v>
      </c>
      <c r="B33" s="47">
        <v>10</v>
      </c>
      <c r="C33" s="47">
        <v>8</v>
      </c>
      <c r="D33" s="47">
        <v>8</v>
      </c>
      <c r="E33" s="47">
        <v>5</v>
      </c>
      <c r="F33" s="48" t="s">
        <v>78</v>
      </c>
      <c r="G33" s="47">
        <v>9</v>
      </c>
      <c r="H33" s="69" t="s">
        <v>78</v>
      </c>
      <c r="I33" s="73" t="s">
        <v>231</v>
      </c>
      <c r="J33" s="48" t="s">
        <v>78</v>
      </c>
      <c r="K33" s="48" t="s">
        <v>78</v>
      </c>
      <c r="L33" s="48" t="s">
        <v>78</v>
      </c>
      <c r="M33" s="48" t="s">
        <v>78</v>
      </c>
      <c r="N33" s="48" t="s">
        <v>252</v>
      </c>
      <c r="O33" s="48" t="s">
        <v>253</v>
      </c>
      <c r="P33" s="72" t="s">
        <v>190</v>
      </c>
    </row>
    <row r="34" spans="1:16" ht="19.2" customHeight="1">
      <c r="A34" s="28" t="s">
        <v>23</v>
      </c>
      <c r="B34" s="47">
        <v>10</v>
      </c>
      <c r="C34" s="47">
        <v>8</v>
      </c>
      <c r="D34" s="47" t="s">
        <v>78</v>
      </c>
      <c r="E34" s="47">
        <v>5</v>
      </c>
      <c r="F34" s="48" t="s">
        <v>78</v>
      </c>
      <c r="G34" s="47">
        <v>9</v>
      </c>
      <c r="H34" s="69" t="s">
        <v>78</v>
      </c>
      <c r="I34" s="73" t="s">
        <v>78</v>
      </c>
      <c r="J34" s="48" t="s">
        <v>95</v>
      </c>
      <c r="K34" s="48" t="s">
        <v>78</v>
      </c>
      <c r="L34" s="48" t="s">
        <v>78</v>
      </c>
      <c r="M34" s="48" t="s">
        <v>78</v>
      </c>
      <c r="N34" s="48" t="s">
        <v>237</v>
      </c>
      <c r="O34" s="48" t="s">
        <v>78</v>
      </c>
      <c r="P34" s="72" t="s">
        <v>190</v>
      </c>
    </row>
    <row r="35" spans="1:16" ht="19.2" customHeight="1">
      <c r="A35" s="28" t="s">
        <v>24</v>
      </c>
      <c r="B35" s="47">
        <v>10</v>
      </c>
      <c r="C35" s="47">
        <v>8</v>
      </c>
      <c r="D35" s="47" t="s">
        <v>78</v>
      </c>
      <c r="E35" s="47">
        <v>5</v>
      </c>
      <c r="F35" s="48" t="s">
        <v>78</v>
      </c>
      <c r="G35" s="47">
        <v>9</v>
      </c>
      <c r="H35" s="69" t="s">
        <v>78</v>
      </c>
      <c r="I35" s="73" t="s">
        <v>78</v>
      </c>
      <c r="J35" s="48" t="s">
        <v>78</v>
      </c>
      <c r="K35" s="48" t="s">
        <v>78</v>
      </c>
      <c r="L35" s="48" t="s">
        <v>78</v>
      </c>
      <c r="M35" s="48" t="s">
        <v>78</v>
      </c>
      <c r="N35" s="48" t="s">
        <v>80</v>
      </c>
      <c r="O35" s="48" t="s">
        <v>78</v>
      </c>
      <c r="P35" s="72" t="s">
        <v>190</v>
      </c>
    </row>
    <row r="36" spans="1:16" ht="19.2" customHeight="1">
      <c r="A36" s="28" t="s">
        <v>25</v>
      </c>
      <c r="B36" s="47">
        <v>10</v>
      </c>
      <c r="C36" s="47">
        <v>8</v>
      </c>
      <c r="D36" s="48" t="s">
        <v>78</v>
      </c>
      <c r="E36" s="48">
        <v>5</v>
      </c>
      <c r="F36" s="48" t="s">
        <v>78</v>
      </c>
      <c r="G36" s="47">
        <v>9</v>
      </c>
      <c r="H36" s="69" t="s">
        <v>78</v>
      </c>
      <c r="I36" s="73" t="s">
        <v>78</v>
      </c>
      <c r="J36" s="48" t="s">
        <v>78</v>
      </c>
      <c r="K36" s="48" t="s">
        <v>78</v>
      </c>
      <c r="L36" s="48" t="s">
        <v>78</v>
      </c>
      <c r="M36" s="48" t="s">
        <v>78</v>
      </c>
      <c r="N36" s="48" t="s">
        <v>233</v>
      </c>
      <c r="O36" s="48" t="s">
        <v>78</v>
      </c>
      <c r="P36" s="72" t="s">
        <v>190</v>
      </c>
    </row>
    <row r="37" spans="1:16" ht="19.2" customHeight="1">
      <c r="A37" s="28" t="s">
        <v>26</v>
      </c>
      <c r="B37" s="47">
        <v>10</v>
      </c>
      <c r="C37" s="47">
        <v>8</v>
      </c>
      <c r="D37" s="47" t="s">
        <v>78</v>
      </c>
      <c r="E37" s="47" t="s">
        <v>78</v>
      </c>
      <c r="F37" s="48" t="s">
        <v>78</v>
      </c>
      <c r="G37" s="47">
        <v>9</v>
      </c>
      <c r="H37" s="69" t="s">
        <v>78</v>
      </c>
      <c r="I37" s="73" t="s">
        <v>233</v>
      </c>
      <c r="J37" s="48" t="s">
        <v>243</v>
      </c>
      <c r="K37" s="48" t="s">
        <v>78</v>
      </c>
      <c r="L37" s="48" t="s">
        <v>78</v>
      </c>
      <c r="M37" s="48" t="s">
        <v>78</v>
      </c>
      <c r="N37" s="48" t="s">
        <v>243</v>
      </c>
      <c r="O37" s="48" t="s">
        <v>78</v>
      </c>
      <c r="P37" s="72" t="s">
        <v>190</v>
      </c>
    </row>
    <row r="38" spans="1:16" ht="19.2" customHeight="1">
      <c r="A38" s="28" t="s">
        <v>27</v>
      </c>
      <c r="B38" s="47">
        <v>10</v>
      </c>
      <c r="C38" s="47">
        <v>8</v>
      </c>
      <c r="D38" s="47">
        <v>8</v>
      </c>
      <c r="E38" s="47">
        <v>5</v>
      </c>
      <c r="F38" s="48" t="s">
        <v>78</v>
      </c>
      <c r="G38" s="47">
        <v>12</v>
      </c>
      <c r="H38" s="69" t="s">
        <v>78</v>
      </c>
      <c r="I38" s="73" t="s">
        <v>251</v>
      </c>
      <c r="J38" s="48" t="s">
        <v>254</v>
      </c>
      <c r="K38" s="48" t="s">
        <v>78</v>
      </c>
      <c r="L38" s="48" t="s">
        <v>78</v>
      </c>
      <c r="M38" s="48" t="s">
        <v>78</v>
      </c>
      <c r="N38" s="48" t="s">
        <v>236</v>
      </c>
      <c r="O38" s="48" t="s">
        <v>78</v>
      </c>
      <c r="P38" s="97" t="s">
        <v>197</v>
      </c>
    </row>
    <row r="39" spans="1:16" ht="19.2" customHeight="1">
      <c r="A39" s="28" t="s">
        <v>28</v>
      </c>
      <c r="B39" s="48">
        <v>10</v>
      </c>
      <c r="C39" s="47">
        <v>8</v>
      </c>
      <c r="D39" s="47">
        <v>8</v>
      </c>
      <c r="E39" s="47" t="s">
        <v>78</v>
      </c>
      <c r="F39" s="48" t="s">
        <v>78</v>
      </c>
      <c r="G39" s="47">
        <v>9</v>
      </c>
      <c r="H39" s="69" t="s">
        <v>85</v>
      </c>
      <c r="I39" s="73" t="s">
        <v>232</v>
      </c>
      <c r="J39" s="48" t="s">
        <v>232</v>
      </c>
      <c r="K39" s="48" t="s">
        <v>232</v>
      </c>
      <c r="L39" s="48" t="s">
        <v>78</v>
      </c>
      <c r="M39" s="48" t="s">
        <v>78</v>
      </c>
      <c r="N39" s="48" t="s">
        <v>87</v>
      </c>
      <c r="O39" s="48" t="s">
        <v>78</v>
      </c>
      <c r="P39" s="72" t="s">
        <v>190</v>
      </c>
    </row>
    <row r="40" spans="1:16" ht="19.2" customHeight="1">
      <c r="A40" s="28" t="s">
        <v>29</v>
      </c>
      <c r="B40" s="47" t="s">
        <v>78</v>
      </c>
      <c r="C40" s="47">
        <v>8</v>
      </c>
      <c r="D40" s="47">
        <v>8</v>
      </c>
      <c r="E40" s="47">
        <v>5</v>
      </c>
      <c r="F40" s="48" t="s">
        <v>78</v>
      </c>
      <c r="G40" s="47">
        <v>9</v>
      </c>
      <c r="H40" s="69" t="s">
        <v>78</v>
      </c>
      <c r="I40" s="73" t="s">
        <v>78</v>
      </c>
      <c r="J40" s="48" t="s">
        <v>249</v>
      </c>
      <c r="K40" s="48" t="s">
        <v>78</v>
      </c>
      <c r="L40" s="48" t="s">
        <v>78</v>
      </c>
      <c r="M40" s="48" t="s">
        <v>78</v>
      </c>
      <c r="N40" s="48" t="s">
        <v>237</v>
      </c>
      <c r="O40" s="48" t="s">
        <v>78</v>
      </c>
      <c r="P40" s="72" t="s">
        <v>190</v>
      </c>
    </row>
    <row r="41" spans="1:16" ht="19.2" customHeight="1">
      <c r="A41" s="28" t="s">
        <v>30</v>
      </c>
      <c r="B41" s="48">
        <v>10</v>
      </c>
      <c r="C41" s="47">
        <v>8</v>
      </c>
      <c r="D41" s="47">
        <v>8</v>
      </c>
      <c r="E41" s="47">
        <v>5</v>
      </c>
      <c r="F41" s="47" t="s">
        <v>78</v>
      </c>
      <c r="G41" s="47">
        <v>12</v>
      </c>
      <c r="H41" s="69" t="s">
        <v>78</v>
      </c>
      <c r="I41" s="73" t="s">
        <v>78</v>
      </c>
      <c r="J41" s="48" t="s">
        <v>255</v>
      </c>
      <c r="K41" s="48" t="s">
        <v>78</v>
      </c>
      <c r="L41" s="48" t="s">
        <v>78</v>
      </c>
      <c r="M41" s="48" t="s">
        <v>78</v>
      </c>
      <c r="N41" s="48" t="s">
        <v>87</v>
      </c>
      <c r="O41" s="48" t="s">
        <v>256</v>
      </c>
      <c r="P41" s="72" t="s">
        <v>190</v>
      </c>
    </row>
    <row r="42" spans="1:16" ht="19.2" customHeight="1">
      <c r="A42" s="28" t="s">
        <v>31</v>
      </c>
      <c r="B42" s="47">
        <v>10</v>
      </c>
      <c r="C42" s="47">
        <v>8</v>
      </c>
      <c r="D42" s="47">
        <v>8</v>
      </c>
      <c r="E42" s="47">
        <v>5</v>
      </c>
      <c r="F42" s="48" t="s">
        <v>78</v>
      </c>
      <c r="G42" s="47" t="s">
        <v>78</v>
      </c>
      <c r="H42" s="69" t="s">
        <v>78</v>
      </c>
      <c r="I42" s="73" t="s">
        <v>80</v>
      </c>
      <c r="J42" s="48" t="s">
        <v>257</v>
      </c>
      <c r="K42" s="48" t="s">
        <v>78</v>
      </c>
      <c r="L42" s="48" t="s">
        <v>78</v>
      </c>
      <c r="M42" s="48" t="s">
        <v>78</v>
      </c>
      <c r="N42" s="48" t="s">
        <v>78</v>
      </c>
      <c r="O42" s="48" t="s">
        <v>258</v>
      </c>
      <c r="P42" s="72" t="s">
        <v>190</v>
      </c>
    </row>
    <row r="43" spans="1:16" ht="19.2" customHeight="1">
      <c r="A43" s="28" t="s">
        <v>32</v>
      </c>
      <c r="B43" s="47" t="s">
        <v>78</v>
      </c>
      <c r="C43" s="47">
        <v>11</v>
      </c>
      <c r="D43" s="47">
        <v>8</v>
      </c>
      <c r="E43" s="47">
        <v>5</v>
      </c>
      <c r="F43" s="48" t="s">
        <v>78</v>
      </c>
      <c r="G43" s="47">
        <v>9</v>
      </c>
      <c r="H43" s="69" t="s">
        <v>78</v>
      </c>
      <c r="I43" s="73" t="s">
        <v>78</v>
      </c>
      <c r="J43" s="48" t="s">
        <v>86</v>
      </c>
      <c r="K43" s="48" t="s">
        <v>78</v>
      </c>
      <c r="L43" s="48" t="s">
        <v>78</v>
      </c>
      <c r="M43" s="48" t="s">
        <v>78</v>
      </c>
      <c r="N43" s="48" t="s">
        <v>90</v>
      </c>
      <c r="O43" s="48" t="s">
        <v>78</v>
      </c>
      <c r="P43" s="72" t="s">
        <v>190</v>
      </c>
    </row>
    <row r="44" spans="1:16" ht="19.2" customHeight="1">
      <c r="A44" s="28" t="s">
        <v>33</v>
      </c>
      <c r="B44" s="47" t="s">
        <v>78</v>
      </c>
      <c r="C44" s="47">
        <v>8</v>
      </c>
      <c r="D44" s="47" t="s">
        <v>78</v>
      </c>
      <c r="E44" s="47" t="s">
        <v>78</v>
      </c>
      <c r="F44" s="48" t="s">
        <v>78</v>
      </c>
      <c r="G44" s="47">
        <v>12</v>
      </c>
      <c r="H44" s="69" t="s">
        <v>78</v>
      </c>
      <c r="I44" s="73" t="s">
        <v>78</v>
      </c>
      <c r="J44" s="48" t="s">
        <v>95</v>
      </c>
      <c r="K44" s="48" t="s">
        <v>78</v>
      </c>
      <c r="L44" s="48" t="s">
        <v>78</v>
      </c>
      <c r="M44" s="48" t="s">
        <v>78</v>
      </c>
      <c r="N44" s="48" t="s">
        <v>81</v>
      </c>
      <c r="O44" s="48" t="s">
        <v>78</v>
      </c>
      <c r="P44" s="72" t="s">
        <v>190</v>
      </c>
    </row>
    <row r="45" spans="1:16" ht="19.2" customHeight="1">
      <c r="A45" s="28" t="s">
        <v>34</v>
      </c>
      <c r="B45" s="47">
        <v>10</v>
      </c>
      <c r="C45" s="47">
        <v>11</v>
      </c>
      <c r="D45" s="47">
        <v>8</v>
      </c>
      <c r="E45" s="47" t="s">
        <v>78</v>
      </c>
      <c r="F45" s="48" t="s">
        <v>78</v>
      </c>
      <c r="G45" s="48">
        <v>9</v>
      </c>
      <c r="H45" s="69" t="s">
        <v>85</v>
      </c>
      <c r="I45" s="73" t="s">
        <v>78</v>
      </c>
      <c r="J45" s="48" t="s">
        <v>80</v>
      </c>
      <c r="K45" s="48" t="s">
        <v>78</v>
      </c>
      <c r="L45" s="48" t="s">
        <v>78</v>
      </c>
      <c r="M45" s="48" t="s">
        <v>78</v>
      </c>
      <c r="N45" s="48" t="s">
        <v>78</v>
      </c>
      <c r="O45" s="48" t="s">
        <v>259</v>
      </c>
      <c r="P45" s="72" t="s">
        <v>190</v>
      </c>
    </row>
    <row r="46" spans="1:16" ht="19.2" customHeight="1">
      <c r="A46" s="28" t="s">
        <v>61</v>
      </c>
      <c r="B46" s="47">
        <v>10</v>
      </c>
      <c r="C46" s="47">
        <v>8</v>
      </c>
      <c r="D46" s="48">
        <v>8</v>
      </c>
      <c r="E46" s="48">
        <v>5</v>
      </c>
      <c r="F46" s="47" t="s">
        <v>78</v>
      </c>
      <c r="G46" s="48" t="s">
        <v>78</v>
      </c>
      <c r="H46" s="69" t="s">
        <v>78</v>
      </c>
      <c r="I46" s="73" t="s">
        <v>260</v>
      </c>
      <c r="J46" s="48" t="s">
        <v>260</v>
      </c>
      <c r="K46" s="48" t="s">
        <v>78</v>
      </c>
      <c r="L46" s="48" t="s">
        <v>78</v>
      </c>
      <c r="M46" s="48" t="s">
        <v>78</v>
      </c>
      <c r="N46" s="48" t="s">
        <v>78</v>
      </c>
      <c r="O46" s="48" t="s">
        <v>78</v>
      </c>
      <c r="P46" s="72" t="s">
        <v>190</v>
      </c>
    </row>
    <row r="47" spans="1:16" ht="19.2" customHeight="1">
      <c r="A47" s="28" t="s">
        <v>39</v>
      </c>
      <c r="B47" s="48">
        <v>10</v>
      </c>
      <c r="C47" s="47">
        <v>8</v>
      </c>
      <c r="D47" s="47" t="s">
        <v>78</v>
      </c>
      <c r="E47" s="47" t="s">
        <v>78</v>
      </c>
      <c r="F47" s="48">
        <v>10</v>
      </c>
      <c r="G47" s="47" t="s">
        <v>78</v>
      </c>
      <c r="H47" s="69" t="s">
        <v>78</v>
      </c>
      <c r="I47" s="73" t="s">
        <v>261</v>
      </c>
      <c r="J47" s="48" t="s">
        <v>261</v>
      </c>
      <c r="K47" s="48" t="s">
        <v>78</v>
      </c>
      <c r="L47" s="48" t="s">
        <v>78</v>
      </c>
      <c r="M47" s="48" t="s">
        <v>261</v>
      </c>
      <c r="N47" s="48" t="s">
        <v>78</v>
      </c>
      <c r="O47" s="48" t="s">
        <v>78</v>
      </c>
      <c r="P47" s="97" t="s">
        <v>197</v>
      </c>
    </row>
    <row r="48" spans="1:16" ht="19.2" customHeight="1">
      <c r="A48" s="28" t="s">
        <v>72</v>
      </c>
      <c r="B48" s="48" t="s">
        <v>78</v>
      </c>
      <c r="C48" s="47">
        <v>8</v>
      </c>
      <c r="D48" s="47">
        <v>8</v>
      </c>
      <c r="E48" s="47" t="s">
        <v>78</v>
      </c>
      <c r="F48" s="48" t="s">
        <v>78</v>
      </c>
      <c r="G48" s="47">
        <v>9</v>
      </c>
      <c r="H48" s="69" t="s">
        <v>78</v>
      </c>
      <c r="I48" s="73" t="s">
        <v>78</v>
      </c>
      <c r="J48" s="48" t="s">
        <v>262</v>
      </c>
      <c r="K48" s="48" t="s">
        <v>262</v>
      </c>
      <c r="L48" s="48" t="s">
        <v>78</v>
      </c>
      <c r="M48" s="48" t="s">
        <v>78</v>
      </c>
      <c r="N48" s="48" t="s">
        <v>262</v>
      </c>
      <c r="O48" s="48" t="s">
        <v>78</v>
      </c>
      <c r="P48" s="72" t="s">
        <v>78</v>
      </c>
    </row>
    <row r="49" spans="1:16" ht="19.2" customHeight="1">
      <c r="A49" s="28" t="s">
        <v>73</v>
      </c>
      <c r="B49" s="48" t="s">
        <v>78</v>
      </c>
      <c r="C49" s="47">
        <v>8</v>
      </c>
      <c r="D49" s="47">
        <v>8</v>
      </c>
      <c r="E49" s="47" t="s">
        <v>78</v>
      </c>
      <c r="F49" s="48" t="s">
        <v>78</v>
      </c>
      <c r="G49" s="47">
        <v>9</v>
      </c>
      <c r="H49" s="69" t="s">
        <v>78</v>
      </c>
      <c r="I49" s="73" t="s">
        <v>78</v>
      </c>
      <c r="J49" s="48" t="s">
        <v>263</v>
      </c>
      <c r="K49" s="48" t="s">
        <v>263</v>
      </c>
      <c r="L49" s="48" t="s">
        <v>78</v>
      </c>
      <c r="M49" s="48" t="s">
        <v>78</v>
      </c>
      <c r="N49" s="48" t="s">
        <v>263</v>
      </c>
      <c r="O49" s="48" t="s">
        <v>78</v>
      </c>
      <c r="P49" s="72" t="s">
        <v>190</v>
      </c>
    </row>
    <row r="50" spans="1:16" ht="19.2" customHeight="1">
      <c r="A50" s="28" t="s">
        <v>74</v>
      </c>
      <c r="B50" s="48" t="s">
        <v>78</v>
      </c>
      <c r="C50" s="47">
        <v>8</v>
      </c>
      <c r="D50" s="47">
        <v>8</v>
      </c>
      <c r="E50" s="47">
        <v>5</v>
      </c>
      <c r="F50" s="48" t="s">
        <v>78</v>
      </c>
      <c r="G50" s="47">
        <v>9</v>
      </c>
      <c r="H50" s="69" t="s">
        <v>78</v>
      </c>
      <c r="I50" s="73" t="s">
        <v>78</v>
      </c>
      <c r="J50" s="48" t="s">
        <v>264</v>
      </c>
      <c r="K50" s="48" t="s">
        <v>78</v>
      </c>
      <c r="L50" s="48" t="s">
        <v>78</v>
      </c>
      <c r="M50" s="48" t="s">
        <v>78</v>
      </c>
      <c r="N50" s="48" t="s">
        <v>171</v>
      </c>
      <c r="O50" s="48" t="s">
        <v>78</v>
      </c>
      <c r="P50" s="72" t="s">
        <v>78</v>
      </c>
    </row>
    <row r="51" spans="1:16" ht="19.2" customHeight="1">
      <c r="A51" s="28" t="s">
        <v>75</v>
      </c>
      <c r="B51" s="48" t="s">
        <v>78</v>
      </c>
      <c r="C51" s="47">
        <v>8</v>
      </c>
      <c r="D51" s="47">
        <v>8</v>
      </c>
      <c r="E51" s="47" t="s">
        <v>78</v>
      </c>
      <c r="F51" s="48" t="s">
        <v>78</v>
      </c>
      <c r="G51" s="47">
        <v>9</v>
      </c>
      <c r="H51" s="69" t="s">
        <v>78</v>
      </c>
      <c r="I51" s="73" t="s">
        <v>78</v>
      </c>
      <c r="J51" s="48" t="s">
        <v>265</v>
      </c>
      <c r="K51" s="48" t="s">
        <v>265</v>
      </c>
      <c r="L51" s="48" t="s">
        <v>78</v>
      </c>
      <c r="M51" s="48" t="s">
        <v>78</v>
      </c>
      <c r="N51" s="48" t="s">
        <v>265</v>
      </c>
      <c r="O51" s="48" t="s">
        <v>78</v>
      </c>
      <c r="P51" s="72" t="s">
        <v>78</v>
      </c>
    </row>
    <row r="54" spans="1:16" ht="19.2" customHeight="1">
      <c r="A54" s="137" t="s">
        <v>47</v>
      </c>
      <c r="B54" s="132" t="s">
        <v>48</v>
      </c>
      <c r="C54" s="139"/>
      <c r="D54" s="139"/>
      <c r="E54" s="139"/>
      <c r="F54" s="139"/>
      <c r="G54" s="139"/>
      <c r="H54" s="139"/>
      <c r="I54" s="146" t="s">
        <v>49</v>
      </c>
      <c r="J54" s="146"/>
      <c r="K54" s="146"/>
      <c r="L54" s="146"/>
      <c r="M54" s="146"/>
      <c r="N54" s="146"/>
      <c r="O54" s="146"/>
      <c r="P54" s="147"/>
    </row>
    <row r="55" spans="1:16" ht="19.2" customHeight="1">
      <c r="A55" s="138"/>
      <c r="B55" s="46" t="s">
        <v>50</v>
      </c>
      <c r="C55" s="46" t="s">
        <v>51</v>
      </c>
      <c r="D55" s="67" t="s">
        <v>149</v>
      </c>
      <c r="E55" s="46" t="s">
        <v>151</v>
      </c>
      <c r="F55" s="46" t="s">
        <v>52</v>
      </c>
      <c r="G55" s="46" t="s">
        <v>53</v>
      </c>
      <c r="H55" s="74" t="s">
        <v>54</v>
      </c>
      <c r="I55" s="75" t="s">
        <v>50</v>
      </c>
      <c r="J55" s="75" t="s">
        <v>51</v>
      </c>
      <c r="K55" s="76" t="s">
        <v>149</v>
      </c>
      <c r="L55" s="75" t="s">
        <v>151</v>
      </c>
      <c r="M55" s="75" t="s">
        <v>52</v>
      </c>
      <c r="N55" s="75" t="s">
        <v>53</v>
      </c>
      <c r="O55" s="148" t="s">
        <v>55</v>
      </c>
      <c r="P55" s="149" t="s">
        <v>189</v>
      </c>
    </row>
    <row r="56" spans="1:16" ht="19.2" customHeight="1">
      <c r="A56" s="138"/>
      <c r="B56" s="151" t="s">
        <v>266</v>
      </c>
      <c r="C56" s="152"/>
      <c r="D56" s="152"/>
      <c r="E56" s="153" t="s">
        <v>267</v>
      </c>
      <c r="F56" s="152"/>
      <c r="G56" s="154"/>
      <c r="H56" s="92"/>
      <c r="I56" s="143" t="s">
        <v>268</v>
      </c>
      <c r="J56" s="144"/>
      <c r="K56" s="144"/>
      <c r="L56" s="145" t="s">
        <v>267</v>
      </c>
      <c r="M56" s="144"/>
      <c r="N56" s="144"/>
      <c r="O56" s="144"/>
      <c r="P56" s="150"/>
    </row>
    <row r="57" spans="1:16" ht="19.2" customHeight="1">
      <c r="A57" s="155" t="s">
        <v>195</v>
      </c>
      <c r="B57" s="106">
        <v>10</v>
      </c>
      <c r="C57" s="107">
        <v>11</v>
      </c>
      <c r="D57" s="107">
        <v>10</v>
      </c>
      <c r="E57" s="107" t="s">
        <v>78</v>
      </c>
      <c r="F57" s="107" t="s">
        <v>78</v>
      </c>
      <c r="G57" s="107">
        <v>9</v>
      </c>
      <c r="H57" s="106"/>
      <c r="I57" s="106" t="s">
        <v>78</v>
      </c>
      <c r="J57" s="107" t="s">
        <v>269</v>
      </c>
      <c r="K57" s="107" t="s">
        <v>270</v>
      </c>
      <c r="L57" s="107" t="s">
        <v>78</v>
      </c>
      <c r="M57" s="107" t="s">
        <v>78</v>
      </c>
      <c r="N57" s="107" t="s">
        <v>269</v>
      </c>
      <c r="O57" s="120" t="s">
        <v>197</v>
      </c>
      <c r="P57" s="120" t="s">
        <v>197</v>
      </c>
    </row>
    <row r="58" spans="1:16" ht="19.2" customHeight="1">
      <c r="A58" s="156"/>
      <c r="B58" s="157">
        <v>3</v>
      </c>
      <c r="C58" s="158"/>
      <c r="D58" s="158"/>
      <c r="E58" s="158">
        <v>3</v>
      </c>
      <c r="F58" s="158"/>
      <c r="G58" s="158"/>
      <c r="H58" s="106"/>
      <c r="I58" s="157" t="s">
        <v>196</v>
      </c>
      <c r="J58" s="158"/>
      <c r="K58" s="158"/>
      <c r="L58" s="158" t="s">
        <v>196</v>
      </c>
      <c r="M58" s="158"/>
      <c r="N58" s="158"/>
      <c r="O58" s="119"/>
      <c r="P58" s="119"/>
    </row>
    <row r="59" spans="1:16" ht="19.2" customHeight="1">
      <c r="A59" s="129" t="s">
        <v>158</v>
      </c>
      <c r="B59" s="93">
        <v>10</v>
      </c>
      <c r="C59" s="93">
        <v>8</v>
      </c>
      <c r="D59" s="93">
        <v>8</v>
      </c>
      <c r="E59" s="94" t="s">
        <v>78</v>
      </c>
      <c r="F59" s="94" t="s">
        <v>78</v>
      </c>
      <c r="G59" s="94" t="s">
        <v>78</v>
      </c>
      <c r="H59" s="95" t="s">
        <v>78</v>
      </c>
      <c r="I59" s="108" t="s">
        <v>271</v>
      </c>
      <c r="J59" s="96" t="s">
        <v>172</v>
      </c>
      <c r="K59" s="96" t="s">
        <v>235</v>
      </c>
      <c r="L59" s="96"/>
      <c r="M59" s="96" t="s">
        <v>78</v>
      </c>
      <c r="N59" s="96" t="s">
        <v>172</v>
      </c>
      <c r="O59" s="127" t="s">
        <v>272</v>
      </c>
      <c r="P59" s="128" t="s">
        <v>191</v>
      </c>
    </row>
    <row r="60" spans="1:16" ht="19.2" customHeight="1">
      <c r="A60" s="117"/>
      <c r="B60" s="121">
        <v>4</v>
      </c>
      <c r="C60" s="122"/>
      <c r="D60" s="123"/>
      <c r="E60" s="121">
        <v>3</v>
      </c>
      <c r="F60" s="124"/>
      <c r="G60" s="125"/>
      <c r="H60" s="77"/>
      <c r="I60" s="118" t="s">
        <v>91</v>
      </c>
      <c r="J60" s="118"/>
      <c r="K60" s="118"/>
      <c r="L60" s="118" t="s">
        <v>91</v>
      </c>
      <c r="M60" s="119"/>
      <c r="N60" s="119"/>
      <c r="O60" s="119"/>
      <c r="P60" s="119"/>
    </row>
    <row r="61" spans="1:16" ht="19.2" customHeight="1">
      <c r="A61" s="116" t="s">
        <v>162</v>
      </c>
      <c r="B61" s="93">
        <v>10</v>
      </c>
      <c r="C61" s="93">
        <v>8</v>
      </c>
      <c r="D61" s="93">
        <v>8</v>
      </c>
      <c r="E61" s="94" t="s">
        <v>78</v>
      </c>
      <c r="F61" s="94" t="s">
        <v>78</v>
      </c>
      <c r="G61" s="94" t="s">
        <v>78</v>
      </c>
      <c r="H61" s="95" t="s">
        <v>78</v>
      </c>
      <c r="I61" s="105" t="s">
        <v>78</v>
      </c>
      <c r="J61" s="96" t="s">
        <v>239</v>
      </c>
      <c r="K61" s="96" t="s">
        <v>252</v>
      </c>
      <c r="L61" s="96"/>
      <c r="M61" s="96" t="s">
        <v>78</v>
      </c>
      <c r="N61" s="107" t="s">
        <v>269</v>
      </c>
      <c r="O61" s="118" t="s">
        <v>273</v>
      </c>
      <c r="P61" s="120" t="s">
        <v>197</v>
      </c>
    </row>
    <row r="62" spans="1:16" ht="19.2" customHeight="1">
      <c r="A62" s="117"/>
      <c r="B62" s="121">
        <v>2</v>
      </c>
      <c r="C62" s="122"/>
      <c r="D62" s="123"/>
      <c r="E62" s="121">
        <v>3</v>
      </c>
      <c r="F62" s="124"/>
      <c r="G62" s="125"/>
      <c r="H62" s="103"/>
      <c r="I62" s="126" t="s">
        <v>271</v>
      </c>
      <c r="J62" s="118"/>
      <c r="K62" s="118"/>
      <c r="L62" s="126" t="s">
        <v>271</v>
      </c>
      <c r="M62" s="118"/>
      <c r="N62" s="118"/>
      <c r="O62" s="119"/>
      <c r="P62" s="119"/>
    </row>
  </sheetData>
  <mergeCells count="34">
    <mergeCell ref="O57:O58"/>
    <mergeCell ref="P57:P58"/>
    <mergeCell ref="A57:A58"/>
    <mergeCell ref="B58:D58"/>
    <mergeCell ref="E58:G58"/>
    <mergeCell ref="I58:K58"/>
    <mergeCell ref="L58:N58"/>
    <mergeCell ref="A1:P1"/>
    <mergeCell ref="B2:H2"/>
    <mergeCell ref="A2:A3"/>
    <mergeCell ref="A54:A56"/>
    <mergeCell ref="B54:H54"/>
    <mergeCell ref="I2:P2"/>
    <mergeCell ref="I56:K56"/>
    <mergeCell ref="L56:N56"/>
    <mergeCell ref="I54:P54"/>
    <mergeCell ref="O55:O56"/>
    <mergeCell ref="P55:P56"/>
    <mergeCell ref="B56:D56"/>
    <mergeCell ref="E56:G56"/>
    <mergeCell ref="O59:O60"/>
    <mergeCell ref="P59:P60"/>
    <mergeCell ref="A59:A60"/>
    <mergeCell ref="B60:D60"/>
    <mergeCell ref="I60:K60"/>
    <mergeCell ref="L60:N60"/>
    <mergeCell ref="E60:G60"/>
    <mergeCell ref="A61:A62"/>
    <mergeCell ref="O61:O62"/>
    <mergeCell ref="P61:P62"/>
    <mergeCell ref="B62:D62"/>
    <mergeCell ref="E62:G62"/>
    <mergeCell ref="I62:K62"/>
    <mergeCell ref="L62:N62"/>
  </mergeCells>
  <phoneticPr fontId="1" type="noConversion"/>
  <printOptions horizontalCentered="1"/>
  <pageMargins left="0.23622047244094491" right="0.23622047244094491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 tint="0.39997558519241921"/>
  </sheetPr>
  <dimension ref="A1:G153"/>
  <sheetViews>
    <sheetView workbookViewId="0">
      <pane ySplit="2" topLeftCell="A3" activePane="bottomLeft" state="frozen"/>
      <selection pane="bottomLeft" activeCell="I19" sqref="I19"/>
    </sheetView>
  </sheetViews>
  <sheetFormatPr defaultColWidth="8.875" defaultRowHeight="19.2" customHeight="1"/>
  <cols>
    <col min="1" max="1" width="33.625" style="6" customWidth="1"/>
    <col min="2" max="3" width="8.5" style="7" bestFit="1" customWidth="1"/>
    <col min="4" max="4" width="10.125" style="7" bestFit="1" customWidth="1"/>
    <col min="5" max="5" width="11.875" style="7" customWidth="1"/>
    <col min="6" max="6" width="10.125" style="7" bestFit="1" customWidth="1"/>
    <col min="7" max="7" width="12" style="8" customWidth="1"/>
    <col min="8" max="16384" width="8.875" style="6"/>
  </cols>
  <sheetData>
    <row r="1" spans="1:7" ht="28.7" customHeight="1">
      <c r="A1" s="159" t="s">
        <v>222</v>
      </c>
      <c r="B1" s="160"/>
      <c r="C1" s="160"/>
      <c r="D1" s="160"/>
      <c r="E1" s="160"/>
      <c r="F1" s="160"/>
      <c r="G1" s="160"/>
    </row>
    <row r="2" spans="1:7" ht="28.55">
      <c r="A2" s="32" t="s">
        <v>56</v>
      </c>
      <c r="B2" s="52" t="s">
        <v>97</v>
      </c>
      <c r="C2" s="29" t="s">
        <v>58</v>
      </c>
      <c r="D2" s="32" t="s">
        <v>57</v>
      </c>
      <c r="E2" s="52" t="s">
        <v>174</v>
      </c>
      <c r="F2" s="32" t="s">
        <v>59</v>
      </c>
      <c r="G2" s="52" t="s">
        <v>173</v>
      </c>
    </row>
    <row r="3" spans="1:7" ht="19.2" customHeight="1">
      <c r="A3" s="49" t="s">
        <v>0</v>
      </c>
      <c r="B3" s="30">
        <v>46</v>
      </c>
      <c r="C3" s="61">
        <v>26</v>
      </c>
      <c r="D3" s="61">
        <v>26</v>
      </c>
      <c r="E3" s="62">
        <v>64.7</v>
      </c>
      <c r="F3" s="33">
        <v>19</v>
      </c>
      <c r="G3" s="62">
        <v>64.7</v>
      </c>
    </row>
    <row r="4" spans="1:7" ht="19.2" customHeight="1">
      <c r="A4" s="49" t="s">
        <v>1</v>
      </c>
      <c r="B4" s="30">
        <v>39</v>
      </c>
      <c r="C4" s="61">
        <v>20</v>
      </c>
      <c r="D4" s="61">
        <v>20</v>
      </c>
      <c r="E4" s="62">
        <v>83.49</v>
      </c>
      <c r="F4" s="33">
        <v>17</v>
      </c>
      <c r="G4" s="62">
        <v>74.72</v>
      </c>
    </row>
    <row r="5" spans="1:7" ht="19.2" customHeight="1">
      <c r="A5" s="49" t="s">
        <v>2</v>
      </c>
      <c r="B5" s="30">
        <v>41</v>
      </c>
      <c r="C5" s="61">
        <v>23</v>
      </c>
      <c r="D5" s="61">
        <v>23</v>
      </c>
      <c r="E5" s="62">
        <v>83.53</v>
      </c>
      <c r="F5" s="33">
        <v>18</v>
      </c>
      <c r="G5" s="62">
        <v>80.42</v>
      </c>
    </row>
    <row r="6" spans="1:7" ht="19.2" customHeight="1">
      <c r="A6" s="49" t="s">
        <v>66</v>
      </c>
      <c r="B6" s="30">
        <v>32</v>
      </c>
      <c r="C6" s="61">
        <v>7</v>
      </c>
      <c r="D6" s="61">
        <v>7</v>
      </c>
      <c r="E6" s="62">
        <v>87.74</v>
      </c>
      <c r="F6" s="33">
        <v>20</v>
      </c>
      <c r="G6" s="62">
        <v>78</v>
      </c>
    </row>
    <row r="7" spans="1:7" ht="19.2" customHeight="1">
      <c r="A7" s="49" t="s">
        <v>3</v>
      </c>
      <c r="B7" s="30">
        <v>60</v>
      </c>
      <c r="C7" s="61">
        <v>26</v>
      </c>
      <c r="D7" s="61">
        <v>26</v>
      </c>
      <c r="E7" s="62">
        <v>83.17</v>
      </c>
      <c r="F7" s="33">
        <v>34</v>
      </c>
      <c r="G7" s="62">
        <v>77.64</v>
      </c>
    </row>
    <row r="8" spans="1:7" ht="19.2" customHeight="1">
      <c r="A8" s="49" t="s">
        <v>4</v>
      </c>
      <c r="B8" s="30">
        <v>41</v>
      </c>
      <c r="C8" s="61">
        <v>21</v>
      </c>
      <c r="D8" s="61">
        <v>21</v>
      </c>
      <c r="E8" s="62">
        <v>85.47</v>
      </c>
      <c r="F8" s="33">
        <v>17</v>
      </c>
      <c r="G8" s="62">
        <v>82.96</v>
      </c>
    </row>
    <row r="9" spans="1:7" ht="19.2" customHeight="1">
      <c r="A9" s="49" t="s">
        <v>5</v>
      </c>
      <c r="B9" s="30">
        <v>46</v>
      </c>
      <c r="C9" s="61">
        <v>14</v>
      </c>
      <c r="D9" s="61">
        <v>14</v>
      </c>
      <c r="E9" s="62">
        <v>84</v>
      </c>
      <c r="F9" s="33">
        <v>32</v>
      </c>
      <c r="G9" s="62">
        <v>78.239999999999995</v>
      </c>
    </row>
    <row r="10" spans="1:7" ht="19.2" customHeight="1">
      <c r="A10" s="98" t="s">
        <v>195</v>
      </c>
      <c r="B10" s="30">
        <v>10</v>
      </c>
      <c r="C10" s="61">
        <v>3</v>
      </c>
      <c r="D10" s="61">
        <v>3</v>
      </c>
      <c r="E10" s="62">
        <v>81.16</v>
      </c>
      <c r="F10" s="33">
        <v>7</v>
      </c>
      <c r="G10" s="62">
        <v>77.08</v>
      </c>
    </row>
    <row r="11" spans="1:7" ht="19.2" customHeight="1">
      <c r="A11" s="49" t="s">
        <v>6</v>
      </c>
      <c r="B11" s="30">
        <v>40</v>
      </c>
      <c r="C11" s="61">
        <v>19</v>
      </c>
      <c r="D11" s="61">
        <v>19</v>
      </c>
      <c r="E11" s="62">
        <v>81.45</v>
      </c>
      <c r="F11" s="33">
        <v>21</v>
      </c>
      <c r="G11" s="62">
        <v>73.48</v>
      </c>
    </row>
    <row r="12" spans="1:7" ht="19.2" customHeight="1">
      <c r="A12" s="49" t="s">
        <v>7</v>
      </c>
      <c r="B12" s="30">
        <v>51</v>
      </c>
      <c r="C12" s="61">
        <v>22</v>
      </c>
      <c r="D12" s="61">
        <v>22</v>
      </c>
      <c r="E12" s="62">
        <v>85.73</v>
      </c>
      <c r="F12" s="33">
        <v>29</v>
      </c>
      <c r="G12" s="62">
        <v>81.91</v>
      </c>
    </row>
    <row r="13" spans="1:7" ht="19.2" customHeight="1">
      <c r="A13" s="49" t="s">
        <v>9</v>
      </c>
      <c r="B13" s="30">
        <v>53</v>
      </c>
      <c r="C13" s="61">
        <v>18</v>
      </c>
      <c r="D13" s="61">
        <v>18</v>
      </c>
      <c r="E13" s="62">
        <v>83.69</v>
      </c>
      <c r="F13" s="33">
        <v>30</v>
      </c>
      <c r="G13" s="62">
        <v>80.489999999999995</v>
      </c>
    </row>
    <row r="14" spans="1:7" ht="19.2" customHeight="1">
      <c r="A14" s="49" t="s">
        <v>8</v>
      </c>
      <c r="B14" s="30">
        <v>38</v>
      </c>
      <c r="C14" s="61">
        <v>16</v>
      </c>
      <c r="D14" s="61">
        <v>16</v>
      </c>
      <c r="E14" s="62">
        <v>85.05</v>
      </c>
      <c r="F14" s="33">
        <v>21</v>
      </c>
      <c r="G14" s="62">
        <v>81.64</v>
      </c>
    </row>
    <row r="15" spans="1:7" ht="19.2" customHeight="1">
      <c r="A15" s="49" t="s">
        <v>10</v>
      </c>
      <c r="B15" s="30">
        <v>43</v>
      </c>
      <c r="C15" s="61">
        <v>21</v>
      </c>
      <c r="D15" s="61">
        <v>21</v>
      </c>
      <c r="E15" s="62">
        <v>79.12</v>
      </c>
      <c r="F15" s="33">
        <v>19</v>
      </c>
      <c r="G15" s="62">
        <v>70</v>
      </c>
    </row>
    <row r="16" spans="1:7" ht="19.2" customHeight="1">
      <c r="A16" s="49" t="s">
        <v>11</v>
      </c>
      <c r="B16" s="30">
        <v>42</v>
      </c>
      <c r="C16" s="61">
        <v>16</v>
      </c>
      <c r="D16" s="61">
        <v>16</v>
      </c>
      <c r="E16" s="62">
        <v>64.95</v>
      </c>
      <c r="F16" s="33">
        <v>17</v>
      </c>
      <c r="G16" s="62">
        <v>59.66</v>
      </c>
    </row>
    <row r="17" spans="1:7" ht="19.2" customHeight="1">
      <c r="A17" s="49" t="s">
        <v>12</v>
      </c>
      <c r="B17" s="30">
        <v>33</v>
      </c>
      <c r="C17" s="61">
        <v>12</v>
      </c>
      <c r="D17" s="61">
        <v>12</v>
      </c>
      <c r="E17" s="62">
        <v>70.86</v>
      </c>
      <c r="F17" s="33">
        <v>15</v>
      </c>
      <c r="G17" s="62">
        <v>62.6</v>
      </c>
    </row>
    <row r="18" spans="1:7" ht="19.2" customHeight="1">
      <c r="A18" s="49" t="s">
        <v>37</v>
      </c>
      <c r="B18" s="30">
        <v>44</v>
      </c>
      <c r="C18" s="61">
        <v>19</v>
      </c>
      <c r="D18" s="61">
        <v>19</v>
      </c>
      <c r="E18" s="62">
        <v>80.58</v>
      </c>
      <c r="F18" s="33">
        <v>25</v>
      </c>
      <c r="G18" s="62">
        <v>74.11</v>
      </c>
    </row>
    <row r="19" spans="1:7" ht="19.2" customHeight="1">
      <c r="A19" s="49" t="s">
        <v>38</v>
      </c>
      <c r="B19" s="30">
        <v>60</v>
      </c>
      <c r="C19" s="61">
        <v>20</v>
      </c>
      <c r="D19" s="61">
        <v>20</v>
      </c>
      <c r="E19" s="62">
        <v>80.349999999999994</v>
      </c>
      <c r="F19" s="33">
        <v>40</v>
      </c>
      <c r="G19" s="62">
        <v>73.72</v>
      </c>
    </row>
    <row r="20" spans="1:7" ht="19.2" customHeight="1">
      <c r="A20" s="90" t="s">
        <v>152</v>
      </c>
      <c r="B20" s="30">
        <v>8</v>
      </c>
      <c r="C20" s="61">
        <v>3</v>
      </c>
      <c r="D20" s="61">
        <v>3</v>
      </c>
      <c r="E20" s="62">
        <v>80.5</v>
      </c>
      <c r="F20" s="33">
        <v>5</v>
      </c>
      <c r="G20" s="62">
        <v>76.19</v>
      </c>
    </row>
    <row r="21" spans="1:7" ht="19.2" customHeight="1">
      <c r="A21" s="50" t="s">
        <v>13</v>
      </c>
      <c r="B21" s="31">
        <v>118</v>
      </c>
      <c r="C21" s="63">
        <v>45</v>
      </c>
      <c r="D21" s="63">
        <v>45</v>
      </c>
      <c r="E21" s="62">
        <v>83.64</v>
      </c>
      <c r="F21" s="64">
        <v>73</v>
      </c>
      <c r="G21" s="62">
        <v>78.16</v>
      </c>
    </row>
    <row r="22" spans="1:7" ht="19.2" customHeight="1">
      <c r="A22" s="49" t="s">
        <v>14</v>
      </c>
      <c r="B22" s="30">
        <v>169</v>
      </c>
      <c r="C22" s="61">
        <v>45</v>
      </c>
      <c r="D22" s="61">
        <v>45</v>
      </c>
      <c r="E22" s="62">
        <v>81.27</v>
      </c>
      <c r="F22" s="33">
        <v>124</v>
      </c>
      <c r="G22" s="62">
        <v>76.36</v>
      </c>
    </row>
    <row r="23" spans="1:7" ht="19.2" customHeight="1">
      <c r="A23" s="49" t="s">
        <v>15</v>
      </c>
      <c r="B23" s="30">
        <v>38</v>
      </c>
      <c r="C23" s="61">
        <v>14</v>
      </c>
      <c r="D23" s="61">
        <v>14</v>
      </c>
      <c r="E23" s="62">
        <v>82.2</v>
      </c>
      <c r="F23" s="33">
        <v>23</v>
      </c>
      <c r="G23" s="62">
        <v>74.349999999999994</v>
      </c>
    </row>
    <row r="24" spans="1:7" ht="19.2" customHeight="1">
      <c r="A24" s="49" t="s">
        <v>17</v>
      </c>
      <c r="B24" s="30">
        <v>36</v>
      </c>
      <c r="C24" s="61">
        <v>9</v>
      </c>
      <c r="D24" s="61">
        <v>9</v>
      </c>
      <c r="E24" s="62">
        <v>84.41</v>
      </c>
      <c r="F24" s="33">
        <v>27</v>
      </c>
      <c r="G24" s="62">
        <v>80.239999999999995</v>
      </c>
    </row>
    <row r="25" spans="1:7" ht="19.2" customHeight="1">
      <c r="A25" s="49" t="s">
        <v>18</v>
      </c>
      <c r="B25" s="30">
        <v>45</v>
      </c>
      <c r="C25" s="61">
        <v>10</v>
      </c>
      <c r="D25" s="61">
        <v>10</v>
      </c>
      <c r="E25" s="62">
        <v>87.36</v>
      </c>
      <c r="F25" s="33">
        <v>32</v>
      </c>
      <c r="G25" s="62">
        <v>78.83</v>
      </c>
    </row>
    <row r="26" spans="1:7" ht="19.2" customHeight="1">
      <c r="A26" s="49" t="s">
        <v>92</v>
      </c>
      <c r="B26" s="30">
        <v>53</v>
      </c>
      <c r="C26" s="65">
        <v>8</v>
      </c>
      <c r="D26" s="65">
        <v>8</v>
      </c>
      <c r="E26" s="62">
        <v>82.66</v>
      </c>
      <c r="F26" s="33">
        <v>43</v>
      </c>
      <c r="G26" s="62">
        <v>75</v>
      </c>
    </row>
    <row r="27" spans="1:7" ht="19.2" customHeight="1">
      <c r="A27" s="49" t="s">
        <v>16</v>
      </c>
      <c r="B27" s="30">
        <v>49</v>
      </c>
      <c r="C27" s="65">
        <v>25</v>
      </c>
      <c r="D27" s="65">
        <v>25</v>
      </c>
      <c r="E27" s="62">
        <v>87.16</v>
      </c>
      <c r="F27" s="33">
        <v>54</v>
      </c>
      <c r="G27" s="62">
        <v>84.51</v>
      </c>
    </row>
    <row r="28" spans="1:7" ht="19.2" customHeight="1">
      <c r="A28" s="49" t="s">
        <v>98</v>
      </c>
      <c r="B28" s="30">
        <v>36</v>
      </c>
      <c r="C28" s="61">
        <v>10</v>
      </c>
      <c r="D28" s="61">
        <v>10</v>
      </c>
      <c r="E28" s="62">
        <v>86.82</v>
      </c>
      <c r="F28" s="33">
        <v>24</v>
      </c>
      <c r="G28" s="62">
        <v>80</v>
      </c>
    </row>
    <row r="29" spans="1:7" ht="19.2" customHeight="1">
      <c r="A29" s="99" t="s">
        <v>198</v>
      </c>
      <c r="B29" s="30">
        <v>12</v>
      </c>
      <c r="C29" s="61">
        <v>3</v>
      </c>
      <c r="D29" s="61">
        <v>3</v>
      </c>
      <c r="E29" s="62">
        <v>83.78</v>
      </c>
      <c r="F29" s="33">
        <v>9</v>
      </c>
      <c r="G29" s="62">
        <v>82.08</v>
      </c>
    </row>
    <row r="30" spans="1:7" ht="19.2" customHeight="1">
      <c r="A30" s="90" t="s">
        <v>161</v>
      </c>
      <c r="B30" s="30">
        <v>7</v>
      </c>
      <c r="C30" s="61">
        <v>3</v>
      </c>
      <c r="D30" s="61">
        <v>3</v>
      </c>
      <c r="E30" s="62">
        <v>81.680000000000007</v>
      </c>
      <c r="F30" s="33">
        <v>4</v>
      </c>
      <c r="G30" s="62">
        <v>79.03</v>
      </c>
    </row>
    <row r="31" spans="1:7" ht="19.2" customHeight="1">
      <c r="A31" s="49" t="s">
        <v>67</v>
      </c>
      <c r="B31" s="30">
        <v>59</v>
      </c>
      <c r="C31" s="61">
        <v>16</v>
      </c>
      <c r="D31" s="61">
        <v>16</v>
      </c>
      <c r="E31" s="62">
        <v>86.11</v>
      </c>
      <c r="F31" s="33">
        <v>43</v>
      </c>
      <c r="G31" s="62">
        <v>81.459999999999994</v>
      </c>
    </row>
    <row r="32" spans="1:7" ht="19.2" customHeight="1">
      <c r="A32" s="49" t="s">
        <v>19</v>
      </c>
      <c r="B32" s="30">
        <v>75</v>
      </c>
      <c r="C32" s="61">
        <v>21</v>
      </c>
      <c r="D32" s="61">
        <v>21</v>
      </c>
      <c r="E32" s="62">
        <v>79.75</v>
      </c>
      <c r="F32" s="33">
        <v>51</v>
      </c>
      <c r="G32" s="62">
        <v>73.989999999999995</v>
      </c>
    </row>
    <row r="33" spans="1:7" ht="19.2" customHeight="1">
      <c r="A33" s="49" t="s">
        <v>20</v>
      </c>
      <c r="B33" s="30">
        <v>75</v>
      </c>
      <c r="C33" s="61">
        <v>29</v>
      </c>
      <c r="D33" s="61">
        <v>29</v>
      </c>
      <c r="E33" s="62">
        <v>77.16</v>
      </c>
      <c r="F33" s="33">
        <v>46</v>
      </c>
      <c r="G33" s="62">
        <v>70</v>
      </c>
    </row>
    <row r="34" spans="1:7" ht="19.2" customHeight="1">
      <c r="A34" s="49" t="s">
        <v>21</v>
      </c>
      <c r="B34" s="30">
        <v>56</v>
      </c>
      <c r="C34" s="61">
        <v>23</v>
      </c>
      <c r="D34" s="61">
        <v>23</v>
      </c>
      <c r="E34" s="62">
        <v>84.14</v>
      </c>
      <c r="F34" s="33">
        <v>33</v>
      </c>
      <c r="G34" s="62">
        <v>75.44</v>
      </c>
    </row>
    <row r="35" spans="1:7" ht="19.2" customHeight="1">
      <c r="A35" s="49" t="s">
        <v>22</v>
      </c>
      <c r="B35" s="30">
        <v>49</v>
      </c>
      <c r="C35" s="61">
        <v>21</v>
      </c>
      <c r="D35" s="61">
        <v>21</v>
      </c>
      <c r="E35" s="62">
        <v>77.94</v>
      </c>
      <c r="F35" s="33">
        <v>28</v>
      </c>
      <c r="G35" s="62">
        <v>71.28</v>
      </c>
    </row>
    <row r="36" spans="1:7" ht="19.2" customHeight="1">
      <c r="A36" s="49" t="s">
        <v>23</v>
      </c>
      <c r="B36" s="30">
        <v>40</v>
      </c>
      <c r="C36" s="61">
        <v>16</v>
      </c>
      <c r="D36" s="61">
        <v>16</v>
      </c>
      <c r="E36" s="62">
        <v>80.03</v>
      </c>
      <c r="F36" s="33">
        <v>20</v>
      </c>
      <c r="G36" s="62">
        <v>75.06</v>
      </c>
    </row>
    <row r="37" spans="1:7" ht="19.2" customHeight="1">
      <c r="A37" s="49" t="s">
        <v>24</v>
      </c>
      <c r="B37" s="30">
        <v>39</v>
      </c>
      <c r="C37" s="61">
        <v>14</v>
      </c>
      <c r="D37" s="61">
        <v>14</v>
      </c>
      <c r="E37" s="62">
        <v>80.81</v>
      </c>
      <c r="F37" s="33">
        <v>25</v>
      </c>
      <c r="G37" s="62">
        <v>75.88</v>
      </c>
    </row>
    <row r="38" spans="1:7" ht="19.2" customHeight="1">
      <c r="A38" s="49" t="s">
        <v>25</v>
      </c>
      <c r="B38" s="30">
        <v>37</v>
      </c>
      <c r="C38" s="61">
        <v>14</v>
      </c>
      <c r="D38" s="61">
        <v>14</v>
      </c>
      <c r="E38" s="62">
        <v>77.81</v>
      </c>
      <c r="F38" s="33">
        <v>23</v>
      </c>
      <c r="G38" s="62">
        <v>70.150000000000006</v>
      </c>
    </row>
    <row r="39" spans="1:7" ht="19.2" customHeight="1">
      <c r="A39" s="49" t="s">
        <v>26</v>
      </c>
      <c r="B39" s="30">
        <v>49</v>
      </c>
      <c r="C39" s="61">
        <v>21</v>
      </c>
      <c r="D39" s="61">
        <v>21</v>
      </c>
      <c r="E39" s="62">
        <v>80.8</v>
      </c>
      <c r="F39" s="33">
        <v>27</v>
      </c>
      <c r="G39" s="62">
        <v>75.930000000000007</v>
      </c>
    </row>
    <row r="40" spans="1:7" ht="19.2" customHeight="1">
      <c r="A40" s="49" t="s">
        <v>27</v>
      </c>
      <c r="B40" s="30">
        <v>32</v>
      </c>
      <c r="C40" s="61">
        <v>24</v>
      </c>
      <c r="D40" s="61">
        <v>24</v>
      </c>
      <c r="E40" s="62">
        <v>79.63</v>
      </c>
      <c r="F40" s="33">
        <v>8</v>
      </c>
      <c r="G40" s="62">
        <v>77.569999999999993</v>
      </c>
    </row>
    <row r="41" spans="1:7" ht="19.2" customHeight="1">
      <c r="A41" s="49" t="s">
        <v>28</v>
      </c>
      <c r="B41" s="30">
        <v>41</v>
      </c>
      <c r="C41" s="61">
        <v>17</v>
      </c>
      <c r="D41" s="61">
        <v>17</v>
      </c>
      <c r="E41" s="62">
        <v>82.51</v>
      </c>
      <c r="F41" s="33">
        <v>23</v>
      </c>
      <c r="G41" s="62">
        <v>80.010000000000005</v>
      </c>
    </row>
    <row r="42" spans="1:7" ht="19.2" customHeight="1">
      <c r="A42" s="49" t="s">
        <v>29</v>
      </c>
      <c r="B42" s="30">
        <v>56</v>
      </c>
      <c r="C42" s="61">
        <v>24</v>
      </c>
      <c r="D42" s="61">
        <v>24</v>
      </c>
      <c r="E42" s="62">
        <v>79.570319999999995</v>
      </c>
      <c r="F42" s="33">
        <v>32</v>
      </c>
      <c r="G42" s="62">
        <v>73.88</v>
      </c>
    </row>
    <row r="43" spans="1:7" ht="19.2" customHeight="1">
      <c r="A43" s="49" t="s">
        <v>30</v>
      </c>
      <c r="B43" s="30">
        <v>32</v>
      </c>
      <c r="C43" s="61">
        <v>15</v>
      </c>
      <c r="D43" s="61">
        <v>15</v>
      </c>
      <c r="E43" s="62">
        <v>84.59</v>
      </c>
      <c r="F43" s="33">
        <v>17</v>
      </c>
      <c r="G43" s="62">
        <v>81.27</v>
      </c>
    </row>
    <row r="44" spans="1:7" ht="19.2" customHeight="1">
      <c r="A44" s="49" t="s">
        <v>31</v>
      </c>
      <c r="B44" s="30">
        <v>42</v>
      </c>
      <c r="C44" s="61">
        <v>9</v>
      </c>
      <c r="D44" s="61">
        <v>9</v>
      </c>
      <c r="E44" s="62">
        <v>83.88</v>
      </c>
      <c r="F44" s="33">
        <v>24</v>
      </c>
      <c r="G44" s="62">
        <v>80.17</v>
      </c>
    </row>
    <row r="45" spans="1:7" ht="19.2" customHeight="1">
      <c r="A45" s="49" t="s">
        <v>32</v>
      </c>
      <c r="B45" s="30">
        <v>30</v>
      </c>
      <c r="C45" s="61">
        <v>5</v>
      </c>
      <c r="D45" s="61">
        <v>5</v>
      </c>
      <c r="E45" s="62">
        <v>83.47</v>
      </c>
      <c r="F45" s="33">
        <v>20</v>
      </c>
      <c r="G45" s="62">
        <v>80.02</v>
      </c>
    </row>
    <row r="46" spans="1:7" ht="19.2" customHeight="1">
      <c r="A46" s="49" t="s">
        <v>33</v>
      </c>
      <c r="B46" s="30">
        <v>122</v>
      </c>
      <c r="C46" s="61">
        <v>46</v>
      </c>
      <c r="D46" s="61">
        <v>46</v>
      </c>
      <c r="E46" s="62">
        <v>82.16</v>
      </c>
      <c r="F46" s="33">
        <v>76</v>
      </c>
      <c r="G46" s="62">
        <v>75.2</v>
      </c>
    </row>
    <row r="47" spans="1:7" ht="19.2" customHeight="1">
      <c r="A47" s="49" t="s">
        <v>34</v>
      </c>
      <c r="B47" s="30">
        <v>77</v>
      </c>
      <c r="C47" s="61">
        <v>36</v>
      </c>
      <c r="D47" s="61">
        <v>36</v>
      </c>
      <c r="E47" s="62">
        <v>85.26</v>
      </c>
      <c r="F47" s="33">
        <v>31</v>
      </c>
      <c r="G47" s="62">
        <v>80.53</v>
      </c>
    </row>
    <row r="48" spans="1:7" ht="19.2" customHeight="1">
      <c r="A48" s="49" t="s">
        <v>61</v>
      </c>
      <c r="B48" s="30">
        <v>44</v>
      </c>
      <c r="C48" s="65">
        <v>9</v>
      </c>
      <c r="D48" s="65">
        <v>9</v>
      </c>
      <c r="E48" s="62">
        <v>82.08</v>
      </c>
      <c r="F48" s="33">
        <v>35</v>
      </c>
      <c r="G48" s="62">
        <v>74</v>
      </c>
    </row>
    <row r="49" spans="1:7" ht="19.2" customHeight="1">
      <c r="A49" s="49" t="s">
        <v>39</v>
      </c>
      <c r="B49" s="30">
        <v>41</v>
      </c>
      <c r="C49" s="65">
        <v>6</v>
      </c>
      <c r="D49" s="65">
        <v>6</v>
      </c>
      <c r="E49" s="62">
        <v>80.66</v>
      </c>
      <c r="F49" s="33">
        <v>35</v>
      </c>
      <c r="G49" s="62">
        <v>75</v>
      </c>
    </row>
    <row r="50" spans="1:7" ht="19.2" customHeight="1">
      <c r="A50" s="49" t="s">
        <v>72</v>
      </c>
      <c r="B50" s="30">
        <v>21</v>
      </c>
      <c r="C50" s="65">
        <v>4</v>
      </c>
      <c r="D50" s="65">
        <v>4</v>
      </c>
      <c r="E50" s="62">
        <v>76.12</v>
      </c>
      <c r="F50" s="33">
        <v>17</v>
      </c>
      <c r="G50" s="62">
        <v>72</v>
      </c>
    </row>
    <row r="51" spans="1:7" ht="19.2" customHeight="1">
      <c r="A51" s="49" t="s">
        <v>73</v>
      </c>
      <c r="B51" s="33">
        <v>55</v>
      </c>
      <c r="C51" s="65">
        <v>19</v>
      </c>
      <c r="D51" s="65">
        <v>19</v>
      </c>
      <c r="E51" s="62">
        <v>80.88</v>
      </c>
      <c r="F51" s="33">
        <v>36</v>
      </c>
      <c r="G51" s="62">
        <v>73</v>
      </c>
    </row>
    <row r="52" spans="1:7" ht="19.2" customHeight="1">
      <c r="A52" s="49" t="s">
        <v>74</v>
      </c>
      <c r="B52" s="30">
        <v>9</v>
      </c>
      <c r="C52" s="65">
        <v>10</v>
      </c>
      <c r="D52" s="65">
        <v>9</v>
      </c>
      <c r="E52" s="62">
        <v>72.45</v>
      </c>
      <c r="F52" s="33">
        <v>0</v>
      </c>
      <c r="G52" s="62">
        <v>72</v>
      </c>
    </row>
    <row r="53" spans="1:7" ht="19.2" customHeight="1">
      <c r="A53" s="51" t="s">
        <v>75</v>
      </c>
      <c r="B53" s="66">
        <v>32</v>
      </c>
      <c r="C53" s="66">
        <v>9</v>
      </c>
      <c r="D53" s="66">
        <v>9</v>
      </c>
      <c r="E53" s="62">
        <v>80.5</v>
      </c>
      <c r="F53" s="66">
        <v>23</v>
      </c>
      <c r="G53" s="62">
        <v>74</v>
      </c>
    </row>
    <row r="54" spans="1:7" ht="19.2" customHeight="1">
      <c r="A54" s="60" t="s">
        <v>147</v>
      </c>
      <c r="B54" s="66">
        <f>SUM(B3:B53)</f>
        <v>2403</v>
      </c>
      <c r="C54" s="66">
        <f t="shared" ref="C54:D54" si="0">SUM(C3:C53)</f>
        <v>886</v>
      </c>
      <c r="D54" s="66">
        <f t="shared" si="0"/>
        <v>885</v>
      </c>
      <c r="E54" s="66"/>
      <c r="F54" s="66">
        <f>SUM(F3:F53)</f>
        <v>1472</v>
      </c>
      <c r="G54" s="66"/>
    </row>
    <row r="55" spans="1:7" ht="19.2" customHeight="1">
      <c r="B55" s="6"/>
      <c r="C55" s="6"/>
      <c r="D55" s="6"/>
      <c r="E55" s="6"/>
      <c r="F55" s="6"/>
      <c r="G55" s="6"/>
    </row>
    <row r="56" spans="1:7" ht="19.2" customHeight="1">
      <c r="B56" s="6"/>
      <c r="C56" s="6"/>
      <c r="D56" s="6"/>
      <c r="E56" s="6"/>
      <c r="F56" s="6"/>
      <c r="G56" s="6"/>
    </row>
    <row r="57" spans="1:7" ht="19.2" customHeight="1">
      <c r="B57" s="6"/>
      <c r="C57" s="6"/>
      <c r="D57" s="6"/>
      <c r="E57" s="6"/>
      <c r="F57" s="6"/>
      <c r="G57" s="6"/>
    </row>
    <row r="58" spans="1:7" ht="19.2" customHeight="1">
      <c r="B58" s="6"/>
      <c r="C58" s="6"/>
      <c r="D58" s="6"/>
      <c r="E58" s="6"/>
      <c r="F58" s="6"/>
      <c r="G58" s="6"/>
    </row>
    <row r="59" spans="1:7" ht="19.2" customHeight="1">
      <c r="B59" s="6"/>
      <c r="C59" s="6"/>
      <c r="D59" s="6"/>
      <c r="E59" s="6"/>
      <c r="F59" s="6"/>
      <c r="G59" s="6"/>
    </row>
    <row r="60" spans="1:7" ht="19.2" customHeight="1">
      <c r="B60" s="6"/>
      <c r="C60" s="6"/>
      <c r="D60" s="6"/>
      <c r="E60" s="6"/>
      <c r="F60" s="6"/>
      <c r="G60" s="6"/>
    </row>
    <row r="61" spans="1:7" ht="19.2" customHeight="1">
      <c r="B61" s="6"/>
      <c r="C61" s="6"/>
      <c r="D61" s="6"/>
      <c r="E61" s="6"/>
      <c r="F61" s="6"/>
      <c r="G61" s="6"/>
    </row>
    <row r="62" spans="1:7" ht="19.2" customHeight="1">
      <c r="B62" s="6"/>
      <c r="C62" s="6"/>
      <c r="D62" s="6"/>
      <c r="E62" s="6"/>
      <c r="F62" s="6"/>
      <c r="G62" s="6"/>
    </row>
    <row r="63" spans="1:7" ht="19.2" customHeight="1">
      <c r="B63" s="6"/>
      <c r="C63" s="6"/>
      <c r="D63" s="6"/>
      <c r="E63" s="6"/>
      <c r="F63" s="6"/>
      <c r="G63" s="6"/>
    </row>
    <row r="64" spans="1:7" ht="19.2" customHeight="1">
      <c r="B64" s="6"/>
      <c r="C64" s="6"/>
      <c r="D64" s="6"/>
      <c r="E64" s="6"/>
      <c r="F64" s="6"/>
      <c r="G64" s="6"/>
    </row>
    <row r="65" spans="2:7" ht="19.2" customHeight="1">
      <c r="B65" s="6"/>
      <c r="C65" s="6"/>
      <c r="D65" s="6"/>
      <c r="E65" s="6"/>
      <c r="F65" s="6"/>
      <c r="G65" s="6"/>
    </row>
    <row r="66" spans="2:7" ht="19.2" customHeight="1">
      <c r="B66" s="6"/>
      <c r="C66" s="6"/>
      <c r="D66" s="6"/>
      <c r="E66" s="6"/>
      <c r="F66" s="6"/>
      <c r="G66" s="6"/>
    </row>
    <row r="67" spans="2:7" ht="19.2" customHeight="1">
      <c r="B67" s="6"/>
      <c r="C67" s="6"/>
      <c r="D67" s="6"/>
      <c r="E67" s="6"/>
      <c r="F67" s="6"/>
      <c r="G67" s="6"/>
    </row>
    <row r="68" spans="2:7" ht="19.2" customHeight="1">
      <c r="B68" s="6"/>
      <c r="C68" s="6"/>
      <c r="D68" s="6"/>
      <c r="E68" s="6"/>
      <c r="F68" s="6"/>
      <c r="G68" s="6"/>
    </row>
    <row r="69" spans="2:7" ht="19.2" customHeight="1">
      <c r="B69" s="6"/>
      <c r="C69" s="6"/>
      <c r="D69" s="6"/>
      <c r="E69" s="6"/>
      <c r="F69" s="6"/>
      <c r="G69" s="6"/>
    </row>
    <row r="70" spans="2:7" ht="19.2" customHeight="1">
      <c r="B70" s="6"/>
      <c r="C70" s="6"/>
      <c r="D70" s="6"/>
      <c r="E70" s="6"/>
      <c r="F70" s="6"/>
      <c r="G70" s="6"/>
    </row>
    <row r="71" spans="2:7" ht="19.2" customHeight="1">
      <c r="B71" s="6"/>
      <c r="C71" s="6"/>
      <c r="D71" s="6"/>
      <c r="E71" s="6"/>
      <c r="F71" s="6"/>
      <c r="G71" s="6"/>
    </row>
    <row r="72" spans="2:7" ht="19.2" customHeight="1">
      <c r="B72" s="6"/>
      <c r="C72" s="6"/>
      <c r="D72" s="6"/>
      <c r="E72" s="6"/>
      <c r="F72" s="6"/>
      <c r="G72" s="6"/>
    </row>
    <row r="73" spans="2:7" ht="19.2" customHeight="1">
      <c r="B73" s="6"/>
      <c r="C73" s="6"/>
      <c r="D73" s="6"/>
      <c r="E73" s="6"/>
      <c r="F73" s="6"/>
      <c r="G73" s="6"/>
    </row>
    <row r="74" spans="2:7" ht="19.2" customHeight="1">
      <c r="B74" s="6"/>
      <c r="C74" s="6"/>
      <c r="D74" s="6"/>
      <c r="E74" s="6"/>
      <c r="F74" s="6"/>
      <c r="G74" s="6"/>
    </row>
    <row r="75" spans="2:7" ht="19.2" customHeight="1">
      <c r="B75" s="6"/>
      <c r="C75" s="6"/>
      <c r="D75" s="6"/>
      <c r="E75" s="6"/>
      <c r="F75" s="6"/>
      <c r="G75" s="6"/>
    </row>
    <row r="76" spans="2:7" ht="19.2" customHeight="1">
      <c r="B76" s="6"/>
      <c r="C76" s="6"/>
      <c r="D76" s="6"/>
      <c r="E76" s="6"/>
      <c r="F76" s="6"/>
      <c r="G76" s="6"/>
    </row>
    <row r="77" spans="2:7" ht="19.2" customHeight="1">
      <c r="B77" s="6"/>
      <c r="C77" s="6"/>
      <c r="D77" s="6"/>
      <c r="E77" s="6"/>
      <c r="F77" s="6"/>
      <c r="G77" s="6"/>
    </row>
    <row r="78" spans="2:7" ht="19.2" customHeight="1">
      <c r="B78" s="6"/>
      <c r="C78" s="6"/>
      <c r="D78" s="6"/>
      <c r="E78" s="6"/>
      <c r="F78" s="6"/>
      <c r="G78" s="6"/>
    </row>
    <row r="79" spans="2:7" ht="19.2" customHeight="1">
      <c r="B79" s="6"/>
      <c r="C79" s="6"/>
      <c r="D79" s="6"/>
      <c r="E79" s="6"/>
      <c r="F79" s="6"/>
      <c r="G79" s="6"/>
    </row>
    <row r="80" spans="2:7" ht="19.2" customHeight="1">
      <c r="B80" s="6"/>
      <c r="C80" s="6"/>
      <c r="D80" s="6"/>
      <c r="E80" s="6"/>
      <c r="F80" s="6"/>
      <c r="G80" s="6"/>
    </row>
    <row r="81" spans="2:7" ht="19.2" customHeight="1">
      <c r="B81" s="6"/>
      <c r="C81" s="6"/>
      <c r="D81" s="6"/>
      <c r="E81" s="6"/>
      <c r="F81" s="6"/>
      <c r="G81" s="6"/>
    </row>
    <row r="82" spans="2:7" ht="19.2" customHeight="1">
      <c r="B82" s="6"/>
      <c r="C82" s="6"/>
      <c r="D82" s="6"/>
      <c r="E82" s="6"/>
      <c r="F82" s="6"/>
      <c r="G82" s="6"/>
    </row>
    <row r="83" spans="2:7" ht="19.2" customHeight="1">
      <c r="B83" s="6"/>
      <c r="C83" s="6"/>
      <c r="D83" s="6"/>
      <c r="E83" s="6"/>
      <c r="F83" s="6"/>
      <c r="G83" s="6"/>
    </row>
    <row r="84" spans="2:7" ht="19.2" customHeight="1">
      <c r="B84" s="6"/>
      <c r="C84" s="6"/>
      <c r="D84" s="6"/>
      <c r="E84" s="6"/>
      <c r="F84" s="6"/>
      <c r="G84" s="6"/>
    </row>
    <row r="85" spans="2:7" ht="19.2" customHeight="1">
      <c r="B85" s="6"/>
      <c r="C85" s="6"/>
      <c r="D85" s="6"/>
      <c r="E85" s="6"/>
      <c r="F85" s="6"/>
      <c r="G85" s="6"/>
    </row>
    <row r="86" spans="2:7" ht="19.2" customHeight="1">
      <c r="B86" s="6"/>
      <c r="C86" s="6"/>
      <c r="D86" s="6"/>
      <c r="E86" s="6"/>
      <c r="F86" s="6"/>
      <c r="G86" s="6"/>
    </row>
    <row r="87" spans="2:7" ht="19.2" customHeight="1">
      <c r="B87" s="6"/>
      <c r="C87" s="6"/>
      <c r="D87" s="6"/>
      <c r="E87" s="6"/>
      <c r="F87" s="6"/>
      <c r="G87" s="6"/>
    </row>
    <row r="88" spans="2:7" ht="19.2" customHeight="1">
      <c r="B88" s="6"/>
      <c r="C88" s="6"/>
      <c r="D88" s="6"/>
      <c r="E88" s="6"/>
      <c r="F88" s="6"/>
      <c r="G88" s="6"/>
    </row>
    <row r="89" spans="2:7" ht="19.2" customHeight="1">
      <c r="B89" s="6"/>
      <c r="C89" s="6"/>
      <c r="D89" s="6"/>
      <c r="E89" s="6"/>
      <c r="F89" s="6"/>
      <c r="G89" s="6"/>
    </row>
    <row r="90" spans="2:7" ht="19.2" customHeight="1">
      <c r="B90" s="6"/>
      <c r="C90" s="6"/>
      <c r="D90" s="6"/>
      <c r="E90" s="6"/>
      <c r="F90" s="6"/>
      <c r="G90" s="6"/>
    </row>
    <row r="91" spans="2:7" ht="19.2" customHeight="1">
      <c r="B91" s="6"/>
      <c r="C91" s="6"/>
      <c r="D91" s="6"/>
      <c r="E91" s="6"/>
      <c r="F91" s="6"/>
      <c r="G91" s="6"/>
    </row>
    <row r="92" spans="2:7" ht="19.2" customHeight="1">
      <c r="B92" s="6"/>
      <c r="C92" s="6"/>
      <c r="D92" s="6"/>
      <c r="E92" s="6"/>
      <c r="F92" s="6"/>
      <c r="G92" s="6"/>
    </row>
    <row r="93" spans="2:7" ht="19.2" customHeight="1">
      <c r="B93" s="6"/>
      <c r="C93" s="6"/>
      <c r="D93" s="6"/>
      <c r="E93" s="6"/>
      <c r="F93" s="6"/>
      <c r="G93" s="6"/>
    </row>
    <row r="94" spans="2:7" ht="19.2" customHeight="1">
      <c r="B94" s="6"/>
      <c r="C94" s="6"/>
      <c r="D94" s="6"/>
      <c r="E94" s="6"/>
      <c r="F94" s="6"/>
      <c r="G94" s="6"/>
    </row>
    <row r="95" spans="2:7" ht="19.2" customHeight="1">
      <c r="B95" s="6"/>
      <c r="C95" s="6"/>
      <c r="D95" s="6"/>
      <c r="E95" s="6"/>
      <c r="F95" s="6"/>
      <c r="G95" s="6"/>
    </row>
    <row r="96" spans="2:7" ht="19.2" customHeight="1">
      <c r="B96" s="6"/>
      <c r="C96" s="6"/>
      <c r="D96" s="6"/>
      <c r="E96" s="6"/>
      <c r="F96" s="6"/>
      <c r="G96" s="6"/>
    </row>
    <row r="97" spans="2:7" ht="19.2" customHeight="1">
      <c r="B97" s="6"/>
      <c r="C97" s="6"/>
      <c r="D97" s="6"/>
      <c r="E97" s="6"/>
      <c r="F97" s="6"/>
      <c r="G97" s="6"/>
    </row>
    <row r="98" spans="2:7" ht="19.2" customHeight="1">
      <c r="B98" s="6"/>
      <c r="C98" s="6"/>
      <c r="D98" s="6"/>
      <c r="E98" s="6"/>
      <c r="F98" s="6"/>
      <c r="G98" s="6"/>
    </row>
    <row r="99" spans="2:7" ht="19.2" customHeight="1">
      <c r="B99" s="6"/>
      <c r="C99" s="6"/>
      <c r="D99" s="6"/>
      <c r="E99" s="6"/>
      <c r="F99" s="6"/>
      <c r="G99" s="6"/>
    </row>
    <row r="100" spans="2:7" ht="19.2" customHeight="1">
      <c r="B100" s="6"/>
      <c r="C100" s="6"/>
      <c r="D100" s="6"/>
      <c r="E100" s="6"/>
      <c r="F100" s="6"/>
      <c r="G100" s="6"/>
    </row>
    <row r="101" spans="2:7" ht="19.2" customHeight="1">
      <c r="B101" s="6"/>
      <c r="C101" s="6"/>
      <c r="D101" s="6"/>
      <c r="E101" s="6"/>
      <c r="F101" s="6"/>
      <c r="G101" s="6"/>
    </row>
    <row r="102" spans="2:7" ht="19.2" customHeight="1">
      <c r="B102" s="6"/>
      <c r="C102" s="6"/>
      <c r="D102" s="6"/>
      <c r="E102" s="6"/>
      <c r="F102" s="6"/>
      <c r="G102" s="6"/>
    </row>
    <row r="103" spans="2:7" ht="19.2" customHeight="1">
      <c r="B103" s="6"/>
      <c r="C103" s="6"/>
      <c r="D103" s="6"/>
      <c r="E103" s="6"/>
      <c r="F103" s="6"/>
      <c r="G103" s="6"/>
    </row>
    <row r="104" spans="2:7" ht="19.2" customHeight="1">
      <c r="B104" s="6"/>
      <c r="C104" s="6"/>
      <c r="D104" s="6"/>
      <c r="E104" s="6"/>
      <c r="F104" s="6"/>
      <c r="G104" s="6"/>
    </row>
    <row r="105" spans="2:7" ht="19.2" customHeight="1">
      <c r="B105" s="6"/>
      <c r="C105" s="6"/>
      <c r="D105" s="6"/>
      <c r="E105" s="6"/>
      <c r="F105" s="6"/>
      <c r="G105" s="6"/>
    </row>
    <row r="106" spans="2:7" ht="19.2" customHeight="1">
      <c r="B106" s="6"/>
      <c r="C106" s="6"/>
      <c r="D106" s="6"/>
      <c r="E106" s="6"/>
      <c r="F106" s="6"/>
      <c r="G106" s="6"/>
    </row>
    <row r="107" spans="2:7" ht="19.2" customHeight="1">
      <c r="B107" s="6"/>
      <c r="C107" s="6"/>
      <c r="D107" s="6"/>
      <c r="E107" s="6"/>
      <c r="F107" s="6"/>
      <c r="G107" s="6"/>
    </row>
    <row r="108" spans="2:7" ht="19.2" customHeight="1">
      <c r="B108" s="6"/>
      <c r="C108" s="6"/>
      <c r="D108" s="6"/>
      <c r="E108" s="6"/>
      <c r="F108" s="6"/>
      <c r="G108" s="6"/>
    </row>
    <row r="109" spans="2:7" ht="19.2" customHeight="1">
      <c r="B109" s="6"/>
      <c r="C109" s="6"/>
      <c r="D109" s="6"/>
      <c r="E109" s="6"/>
      <c r="F109" s="6"/>
      <c r="G109" s="6"/>
    </row>
    <row r="110" spans="2:7" ht="19.2" customHeight="1">
      <c r="B110" s="6"/>
      <c r="C110" s="6"/>
      <c r="D110" s="6"/>
      <c r="E110" s="6"/>
      <c r="F110" s="6"/>
      <c r="G110" s="6"/>
    </row>
    <row r="111" spans="2:7" ht="19.2" customHeight="1">
      <c r="B111" s="6"/>
      <c r="C111" s="6"/>
      <c r="D111" s="6"/>
      <c r="E111" s="6"/>
      <c r="F111" s="6"/>
      <c r="G111" s="6"/>
    </row>
    <row r="112" spans="2:7" ht="19.2" customHeight="1">
      <c r="B112" s="6"/>
      <c r="C112" s="6"/>
      <c r="D112" s="6"/>
      <c r="E112" s="6"/>
      <c r="F112" s="6"/>
      <c r="G112" s="6"/>
    </row>
    <row r="113" spans="2:7" ht="19.2" customHeight="1">
      <c r="B113" s="6"/>
      <c r="C113" s="6"/>
      <c r="D113" s="6"/>
      <c r="E113" s="6"/>
      <c r="F113" s="6"/>
      <c r="G113" s="6"/>
    </row>
    <row r="114" spans="2:7" ht="19.2" customHeight="1">
      <c r="B114" s="6"/>
      <c r="C114" s="6"/>
      <c r="D114" s="6"/>
      <c r="E114" s="6"/>
      <c r="F114" s="6"/>
      <c r="G114" s="6"/>
    </row>
    <row r="115" spans="2:7" ht="19.2" customHeight="1">
      <c r="B115" s="6"/>
      <c r="C115" s="6"/>
      <c r="D115" s="6"/>
      <c r="E115" s="6"/>
      <c r="F115" s="6"/>
      <c r="G115" s="6"/>
    </row>
    <row r="116" spans="2:7" ht="19.2" customHeight="1">
      <c r="B116" s="6"/>
      <c r="C116" s="6"/>
      <c r="D116" s="6"/>
      <c r="E116" s="6"/>
      <c r="F116" s="6"/>
      <c r="G116" s="6"/>
    </row>
    <row r="117" spans="2:7" ht="19.2" customHeight="1">
      <c r="B117" s="6"/>
      <c r="C117" s="6"/>
      <c r="D117" s="6"/>
      <c r="E117" s="6"/>
      <c r="F117" s="6"/>
      <c r="G117" s="6"/>
    </row>
    <row r="118" spans="2:7" ht="19.2" customHeight="1">
      <c r="B118" s="6"/>
      <c r="C118" s="6"/>
      <c r="D118" s="6"/>
      <c r="E118" s="6"/>
      <c r="F118" s="6"/>
      <c r="G118" s="6"/>
    </row>
    <row r="119" spans="2:7" ht="19.2" customHeight="1">
      <c r="B119" s="6"/>
      <c r="C119" s="6"/>
      <c r="D119" s="6"/>
      <c r="E119" s="6"/>
      <c r="F119" s="6"/>
      <c r="G119" s="6"/>
    </row>
    <row r="120" spans="2:7" ht="19.2" customHeight="1">
      <c r="B120" s="6"/>
      <c r="C120" s="6"/>
      <c r="D120" s="6"/>
      <c r="E120" s="6"/>
      <c r="F120" s="6"/>
      <c r="G120" s="6"/>
    </row>
    <row r="121" spans="2:7" ht="19.2" customHeight="1">
      <c r="B121" s="6"/>
      <c r="C121" s="6"/>
      <c r="D121" s="6"/>
      <c r="E121" s="6"/>
      <c r="F121" s="6"/>
      <c r="G121" s="6"/>
    </row>
    <row r="122" spans="2:7" ht="19.2" customHeight="1">
      <c r="B122" s="6"/>
      <c r="C122" s="6"/>
      <c r="D122" s="6"/>
      <c r="E122" s="6"/>
      <c r="F122" s="6"/>
      <c r="G122" s="6"/>
    </row>
    <row r="123" spans="2:7" ht="19.2" customHeight="1">
      <c r="B123" s="6"/>
      <c r="C123" s="6"/>
      <c r="D123" s="6"/>
      <c r="E123" s="6"/>
      <c r="F123" s="6"/>
      <c r="G123" s="6"/>
    </row>
    <row r="124" spans="2:7" ht="19.2" customHeight="1">
      <c r="B124" s="6"/>
      <c r="C124" s="6"/>
      <c r="D124" s="6"/>
      <c r="E124" s="6"/>
      <c r="F124" s="6"/>
      <c r="G124" s="6"/>
    </row>
    <row r="125" spans="2:7" ht="19.2" customHeight="1">
      <c r="B125" s="6"/>
      <c r="C125" s="6"/>
      <c r="D125" s="6"/>
      <c r="E125" s="6"/>
      <c r="F125" s="6"/>
      <c r="G125" s="6"/>
    </row>
    <row r="126" spans="2:7" ht="19.2" customHeight="1">
      <c r="B126" s="6"/>
      <c r="C126" s="6"/>
      <c r="D126" s="6"/>
      <c r="E126" s="6"/>
      <c r="F126" s="6"/>
      <c r="G126" s="6"/>
    </row>
    <row r="127" spans="2:7" ht="19.2" customHeight="1">
      <c r="B127" s="6"/>
      <c r="C127" s="6"/>
      <c r="D127" s="6"/>
      <c r="E127" s="6"/>
      <c r="F127" s="6"/>
      <c r="G127" s="6"/>
    </row>
    <row r="128" spans="2:7" ht="19.2" customHeight="1">
      <c r="B128" s="6"/>
      <c r="C128" s="6"/>
      <c r="D128" s="6"/>
      <c r="E128" s="6"/>
      <c r="F128" s="6"/>
      <c r="G128" s="6"/>
    </row>
    <row r="129" spans="2:7" ht="19.2" customHeight="1">
      <c r="B129" s="6"/>
      <c r="C129" s="6"/>
      <c r="D129" s="6"/>
      <c r="E129" s="6"/>
      <c r="F129" s="6"/>
      <c r="G129" s="6"/>
    </row>
    <row r="130" spans="2:7" ht="19.2" customHeight="1">
      <c r="B130" s="6"/>
      <c r="C130" s="6"/>
      <c r="D130" s="6"/>
      <c r="E130" s="6"/>
      <c r="F130" s="6"/>
      <c r="G130" s="6"/>
    </row>
    <row r="131" spans="2:7" ht="19.2" customHeight="1">
      <c r="B131" s="6"/>
      <c r="C131" s="6"/>
      <c r="D131" s="6"/>
      <c r="E131" s="6"/>
      <c r="F131" s="6"/>
      <c r="G131" s="6"/>
    </row>
    <row r="132" spans="2:7" ht="19.2" customHeight="1">
      <c r="B132" s="6"/>
      <c r="C132" s="6"/>
      <c r="D132" s="6"/>
      <c r="E132" s="6"/>
      <c r="F132" s="6"/>
      <c r="G132" s="6"/>
    </row>
    <row r="133" spans="2:7" ht="19.2" customHeight="1">
      <c r="B133" s="6"/>
      <c r="C133" s="6"/>
      <c r="D133" s="6"/>
      <c r="E133" s="6"/>
      <c r="F133" s="6"/>
      <c r="G133" s="6"/>
    </row>
    <row r="134" spans="2:7" ht="19.2" customHeight="1">
      <c r="B134" s="6"/>
      <c r="C134" s="6"/>
      <c r="D134" s="6"/>
      <c r="E134" s="6"/>
      <c r="F134" s="6"/>
      <c r="G134" s="6"/>
    </row>
    <row r="135" spans="2:7" ht="19.2" customHeight="1">
      <c r="B135" s="6"/>
      <c r="C135" s="6"/>
      <c r="D135" s="6"/>
      <c r="E135" s="6"/>
      <c r="F135" s="6"/>
      <c r="G135" s="6"/>
    </row>
    <row r="136" spans="2:7" ht="19.2" customHeight="1">
      <c r="B136" s="6"/>
      <c r="C136" s="6"/>
      <c r="D136" s="6"/>
      <c r="E136" s="6"/>
      <c r="F136" s="6"/>
      <c r="G136" s="6"/>
    </row>
    <row r="137" spans="2:7" ht="19.2" customHeight="1">
      <c r="B137" s="6"/>
      <c r="C137" s="6"/>
      <c r="D137" s="6"/>
      <c r="E137" s="6"/>
      <c r="F137" s="6"/>
      <c r="G137" s="6"/>
    </row>
    <row r="138" spans="2:7" ht="19.2" customHeight="1">
      <c r="B138" s="6"/>
      <c r="C138" s="6"/>
      <c r="D138" s="6"/>
      <c r="E138" s="6"/>
      <c r="F138" s="6"/>
      <c r="G138" s="6"/>
    </row>
    <row r="139" spans="2:7" ht="19.2" customHeight="1">
      <c r="B139" s="6"/>
      <c r="C139" s="6"/>
      <c r="D139" s="6"/>
      <c r="E139" s="6"/>
      <c r="F139" s="6"/>
      <c r="G139" s="6"/>
    </row>
    <row r="140" spans="2:7" ht="19.2" customHeight="1">
      <c r="B140" s="6"/>
      <c r="C140" s="6"/>
      <c r="D140" s="6"/>
      <c r="E140" s="6"/>
      <c r="F140" s="6"/>
      <c r="G140" s="6"/>
    </row>
    <row r="141" spans="2:7" ht="19.2" customHeight="1">
      <c r="B141" s="6"/>
      <c r="C141" s="6"/>
      <c r="D141" s="6"/>
      <c r="E141" s="6"/>
      <c r="F141" s="6"/>
      <c r="G141" s="6"/>
    </row>
    <row r="142" spans="2:7" ht="19.2" customHeight="1">
      <c r="B142" s="6"/>
      <c r="C142" s="6"/>
      <c r="D142" s="6"/>
      <c r="E142" s="6"/>
      <c r="F142" s="6"/>
      <c r="G142" s="6"/>
    </row>
    <row r="143" spans="2:7" ht="19.2" customHeight="1">
      <c r="B143" s="6"/>
      <c r="C143" s="6"/>
      <c r="D143" s="6"/>
      <c r="E143" s="6"/>
      <c r="F143" s="6"/>
      <c r="G143" s="6"/>
    </row>
    <row r="144" spans="2:7" ht="19.2" customHeight="1">
      <c r="B144" s="6"/>
      <c r="C144" s="6"/>
      <c r="D144" s="6"/>
      <c r="E144" s="6"/>
      <c r="F144" s="6"/>
      <c r="G144" s="6"/>
    </row>
    <row r="145" spans="2:7" ht="19.2" customHeight="1">
      <c r="B145" s="6"/>
      <c r="C145" s="6"/>
      <c r="D145" s="6"/>
      <c r="E145" s="6"/>
      <c r="F145" s="6"/>
      <c r="G145" s="6"/>
    </row>
    <row r="146" spans="2:7" ht="19.2" customHeight="1">
      <c r="B146" s="6"/>
      <c r="C146" s="6"/>
      <c r="D146" s="6"/>
      <c r="E146" s="6"/>
      <c r="F146" s="6"/>
      <c r="G146" s="6"/>
    </row>
    <row r="147" spans="2:7" ht="19.2" customHeight="1">
      <c r="B147" s="6"/>
      <c r="C147" s="6"/>
      <c r="D147" s="6"/>
      <c r="E147" s="6"/>
      <c r="F147" s="6"/>
      <c r="G147" s="6"/>
    </row>
    <row r="148" spans="2:7" ht="19.2" customHeight="1">
      <c r="B148" s="6"/>
      <c r="C148" s="6"/>
      <c r="D148" s="6"/>
      <c r="E148" s="6"/>
      <c r="F148" s="6"/>
      <c r="G148" s="6"/>
    </row>
    <row r="149" spans="2:7" ht="19.2" customHeight="1">
      <c r="B149" s="6"/>
      <c r="C149" s="6"/>
      <c r="D149" s="6"/>
      <c r="E149" s="6"/>
      <c r="F149" s="6"/>
      <c r="G149" s="6"/>
    </row>
    <row r="150" spans="2:7" ht="19.2" customHeight="1">
      <c r="B150" s="6"/>
      <c r="C150" s="6"/>
      <c r="D150" s="6"/>
      <c r="E150" s="6"/>
      <c r="F150" s="6"/>
      <c r="G150" s="6"/>
    </row>
    <row r="151" spans="2:7" ht="19.2" customHeight="1">
      <c r="B151" s="6"/>
      <c r="C151" s="6"/>
      <c r="D151" s="6"/>
      <c r="E151" s="6"/>
      <c r="F151" s="6"/>
      <c r="G151" s="6"/>
    </row>
    <row r="152" spans="2:7" ht="19.2" customHeight="1">
      <c r="B152" s="6"/>
      <c r="C152" s="6"/>
      <c r="D152" s="6"/>
      <c r="E152" s="6"/>
      <c r="F152" s="6"/>
      <c r="G152" s="6"/>
    </row>
    <row r="153" spans="2:7" ht="19.2" customHeight="1">
      <c r="B153" s="6"/>
      <c r="C153" s="6"/>
      <c r="D153" s="6"/>
      <c r="E153" s="6"/>
      <c r="F153" s="6"/>
      <c r="G153" s="6"/>
    </row>
  </sheetData>
  <mergeCells count="1">
    <mergeCell ref="A1:G1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4</vt:i4>
      </vt:variant>
    </vt:vector>
  </HeadingPairs>
  <TitlesOfParts>
    <vt:vector size="9" baseType="lpstr">
      <vt:lpstr>115繁星推薦報名人數</vt:lpstr>
      <vt:lpstr>115申請第一階段學測篩選科目</vt:lpstr>
      <vt:lpstr>115申請入學報名學測篩選人數</vt:lpstr>
      <vt:lpstr>115篩選標準</vt:lpstr>
      <vt:lpstr>115申請入學錄取標準</vt:lpstr>
      <vt:lpstr>'115申請入學報名學測篩選人數'!Print_Titles</vt:lpstr>
      <vt:lpstr>'115申請入學錄取標準'!Print_Titles</vt:lpstr>
      <vt:lpstr>'115篩選標準'!Print_Titles</vt:lpstr>
      <vt:lpstr>'115繁星推薦報名人數'!Print_Titles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2022-06-28T01:53:28Z</cp:lastPrinted>
  <dcterms:created xsi:type="dcterms:W3CDTF">2014-08-07T05:52:52Z</dcterms:created>
  <dcterms:modified xsi:type="dcterms:W3CDTF">2026-09-07T01:26:46Z</dcterms:modified>
</cp:coreProperties>
</file>