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075" windowHeight="7320" activeTab="0"/>
  </bookViews>
  <sheets>
    <sheet name="106-僅列各學院" sheetId="1" r:id="rId1"/>
    <sheet name="105-僅列各學院" sheetId="2" r:id="rId2"/>
    <sheet name="104-僅列各學院" sheetId="3" r:id="rId3"/>
    <sheet name="103學年-G+B+D" sheetId="4" r:id="rId4"/>
    <sheet name="102學年-G+B+D" sheetId="5" r:id="rId5"/>
    <sheet name="101學年G+B+D" sheetId="6" r:id="rId6"/>
  </sheets>
  <definedNames>
    <definedName name="_xlnm.Print_Titles" localSheetId="5">'101學年G+B+D'!$2:$2</definedName>
    <definedName name="_xlnm.Print_Titles" localSheetId="4">'102學年-G+B+D'!$2:$2</definedName>
    <definedName name="_xlnm.Print_Titles" localSheetId="3">'103學年-G+B+D'!$2:$2</definedName>
  </definedNames>
  <calcPr fullCalcOnLoad="1"/>
</workbook>
</file>

<file path=xl/sharedStrings.xml><?xml version="1.0" encoding="utf-8"?>
<sst xmlns="http://schemas.openxmlformats.org/spreadsheetml/2006/main" count="1565" uniqueCount="345">
  <si>
    <t>院別</t>
  </si>
  <si>
    <t>開課系所代號</t>
  </si>
  <si>
    <t>總科目數</t>
  </si>
  <si>
    <t>專任教師數</t>
  </si>
  <si>
    <t>M01 </t>
  </si>
  <si>
    <t>C10 </t>
  </si>
  <si>
    <t>C20 </t>
  </si>
  <si>
    <t>C30 </t>
  </si>
  <si>
    <t>C80 </t>
  </si>
  <si>
    <t>C10 文學院 合計</t>
  </si>
  <si>
    <t>C20 管理學院 合計</t>
  </si>
  <si>
    <t>C30 農資院 合計</t>
  </si>
  <si>
    <t>C50 </t>
  </si>
  <si>
    <t>C50 理學院 合計</t>
  </si>
  <si>
    <t>C60 </t>
  </si>
  <si>
    <t>C60 工學院 合計</t>
  </si>
  <si>
    <t>C70 </t>
  </si>
  <si>
    <t>C70 法政學院 合計</t>
  </si>
  <si>
    <t>C80 生科院 合計</t>
  </si>
  <si>
    <t>C90 </t>
  </si>
  <si>
    <t>C90 獸醫學院 合計</t>
  </si>
  <si>
    <t>校合計</t>
  </si>
  <si>
    <t>國立中興大學102學年度研究所成班科目數統計總表 (不含台下指導類)</t>
  </si>
  <si>
    <t>開課系所中文描述</t>
  </si>
  <si>
    <t>C組成班人數:3</t>
  </si>
  <si>
    <t>D組成班人數:4</t>
  </si>
  <si>
    <t>E組成班人數:5</t>
  </si>
  <si>
    <t>F組成班人數:6至9</t>
  </si>
  <si>
    <t>G組成班人數:10</t>
  </si>
  <si>
    <t>H組成班人數:11至14</t>
  </si>
  <si>
    <t>I組成班人數:15至20</t>
  </si>
  <si>
    <t>J組成班人數:21以上</t>
  </si>
  <si>
    <t>B20 </t>
  </si>
  <si>
    <t>管理學院(研究所)</t>
  </si>
  <si>
    <t>B30 </t>
  </si>
  <si>
    <t>農業暨自然資源學院(研究所)</t>
  </si>
  <si>
    <t>B60 </t>
  </si>
  <si>
    <t>工學院(研究所)</t>
  </si>
  <si>
    <t>M01 院開課 合計</t>
  </si>
  <si>
    <t>C01 </t>
  </si>
  <si>
    <t>D01F </t>
  </si>
  <si>
    <t>組織工程與再生醫學博士學位學程</t>
  </si>
  <si>
    <t>C01 學程學院 合計</t>
  </si>
  <si>
    <t>D11 </t>
  </si>
  <si>
    <t>中國文學系博士班</t>
  </si>
  <si>
    <t>D13 </t>
  </si>
  <si>
    <t>歷史學系博士班</t>
  </si>
  <si>
    <t>G11 </t>
  </si>
  <si>
    <t>中國文學系碩士班</t>
  </si>
  <si>
    <t>G12 </t>
  </si>
  <si>
    <t>外國語文學系碩士班</t>
  </si>
  <si>
    <t>G13 </t>
  </si>
  <si>
    <t>歷史學系碩士班</t>
  </si>
  <si>
    <t>G14 </t>
  </si>
  <si>
    <t>圖書資訊學研究所碩士班</t>
  </si>
  <si>
    <t>G15 </t>
  </si>
  <si>
    <t>台灣文學與跨國文化研究所碩士班</t>
  </si>
  <si>
    <t>D21 </t>
  </si>
  <si>
    <t>財務金融學系博士班</t>
  </si>
  <si>
    <t>D23 </t>
  </si>
  <si>
    <t>企業管理學系博士班</t>
  </si>
  <si>
    <t>D26 </t>
  </si>
  <si>
    <t>科技管理研究所科技管理博士班</t>
  </si>
  <si>
    <t>G21 </t>
  </si>
  <si>
    <t>財務金融學系碩士班</t>
  </si>
  <si>
    <t>G23 </t>
  </si>
  <si>
    <t>企業管理學系碩士班</t>
  </si>
  <si>
    <t>G26 </t>
  </si>
  <si>
    <t>科技管理研究所科技管理碩士班</t>
  </si>
  <si>
    <t>G28 </t>
  </si>
  <si>
    <t>會計學系碩士班</t>
  </si>
  <si>
    <t>G29 </t>
  </si>
  <si>
    <t>資訊管理學系碩士班</t>
  </si>
  <si>
    <t>G44 </t>
  </si>
  <si>
    <t>行銷學系碩士班</t>
  </si>
  <si>
    <t>G81 </t>
  </si>
  <si>
    <t>運動與健康管理研究所碩士班</t>
  </si>
  <si>
    <t>D31 </t>
  </si>
  <si>
    <t>農藝學系博士班</t>
  </si>
  <si>
    <t>D32 </t>
  </si>
  <si>
    <t>園藝學系博士班</t>
  </si>
  <si>
    <t>D33 </t>
  </si>
  <si>
    <t>森林學系博士班</t>
  </si>
  <si>
    <t>D34 </t>
  </si>
  <si>
    <t>應用經濟學系博士班</t>
  </si>
  <si>
    <t>D35 </t>
  </si>
  <si>
    <t>植物病理學系博士班</t>
  </si>
  <si>
    <t>D36 </t>
  </si>
  <si>
    <t>昆蟲學系博士班</t>
  </si>
  <si>
    <t>D37 </t>
  </si>
  <si>
    <t>動物科學系博士班</t>
  </si>
  <si>
    <t>D39 </t>
  </si>
  <si>
    <t>土壤環境科學系博士班</t>
  </si>
  <si>
    <t>D40 </t>
  </si>
  <si>
    <t>生物產業機電工程學系博士班</t>
  </si>
  <si>
    <t>D41 </t>
  </si>
  <si>
    <t>生物科技學研究所博士班</t>
  </si>
  <si>
    <t>D42 </t>
  </si>
  <si>
    <t>水土保持學系博士班</t>
  </si>
  <si>
    <t>D43 </t>
  </si>
  <si>
    <t>食品暨應用生物科技學系博士班</t>
  </si>
  <si>
    <t>G30F </t>
  </si>
  <si>
    <t>景觀與遊憩碩士學位學程</t>
  </si>
  <si>
    <t>G30G </t>
  </si>
  <si>
    <t>國際農學碩士學位學程</t>
  </si>
  <si>
    <t>G31 </t>
  </si>
  <si>
    <t>農藝學系碩士班</t>
  </si>
  <si>
    <t>G32 </t>
  </si>
  <si>
    <t>園藝學系碩士班</t>
  </si>
  <si>
    <t>G33 </t>
  </si>
  <si>
    <t>森林學系碩士班</t>
  </si>
  <si>
    <t>G34 </t>
  </si>
  <si>
    <t>應用經濟學系碩士班</t>
  </si>
  <si>
    <t>G35 </t>
  </si>
  <si>
    <t>植物病理學系碩士班</t>
  </si>
  <si>
    <t>G36 </t>
  </si>
  <si>
    <t>昆蟲學系碩士班</t>
  </si>
  <si>
    <t>G37 </t>
  </si>
  <si>
    <t>動物科學系碩士班</t>
  </si>
  <si>
    <t>G39 </t>
  </si>
  <si>
    <t>土壤環境科學系碩士班</t>
  </si>
  <si>
    <t>G40 </t>
  </si>
  <si>
    <t>生物產業機電工程學系碩士班</t>
  </si>
  <si>
    <t>G41 </t>
  </si>
  <si>
    <t>生物科技學研究所碩士班</t>
  </si>
  <si>
    <t>G42 </t>
  </si>
  <si>
    <t>水土保持學系碩士班</t>
  </si>
  <si>
    <t>G43 </t>
  </si>
  <si>
    <t>食品暨應用生物科技學系碩士班</t>
  </si>
  <si>
    <t>G45 </t>
  </si>
  <si>
    <t>生物產業管理研究所碩士班</t>
  </si>
  <si>
    <t>D51 </t>
  </si>
  <si>
    <t>化學系博士班</t>
  </si>
  <si>
    <t>D53 </t>
  </si>
  <si>
    <t>應用數學系博士班</t>
  </si>
  <si>
    <t>D54 </t>
  </si>
  <si>
    <t>物理學系博士班</t>
  </si>
  <si>
    <t>D56 </t>
  </si>
  <si>
    <t>資訊科學與工程學系博士班</t>
  </si>
  <si>
    <t>G17 </t>
  </si>
  <si>
    <t>奈米科學研究所碩士班</t>
  </si>
  <si>
    <t>G18 </t>
  </si>
  <si>
    <t>統計學研究所碩士班</t>
  </si>
  <si>
    <t>G51 </t>
  </si>
  <si>
    <t>化學系碩士班</t>
  </si>
  <si>
    <t>G53 </t>
  </si>
  <si>
    <t>應用數學系碩士班</t>
  </si>
  <si>
    <t>G54 </t>
  </si>
  <si>
    <t>物理學系碩士班</t>
  </si>
  <si>
    <t>G541 </t>
  </si>
  <si>
    <t>物理學系生物物理學碩士班</t>
  </si>
  <si>
    <t>G56 </t>
  </si>
  <si>
    <t>資訊科學與工程學系碩士班</t>
  </si>
  <si>
    <t>D61 </t>
  </si>
  <si>
    <t>機械工程學系博士班</t>
  </si>
  <si>
    <t>D62 </t>
  </si>
  <si>
    <t>土木工程學系博士班</t>
  </si>
  <si>
    <t>D63 </t>
  </si>
  <si>
    <t>環境工程學系博士班</t>
  </si>
  <si>
    <t>D64 </t>
  </si>
  <si>
    <t>電機工程學系博士班</t>
  </si>
  <si>
    <t>D65 </t>
  </si>
  <si>
    <t>化學工程學系博士班</t>
  </si>
  <si>
    <t>D66 </t>
  </si>
  <si>
    <t>材料科學與工程學系博士班</t>
  </si>
  <si>
    <t>D67 </t>
  </si>
  <si>
    <t>精密工程研究所博士班</t>
  </si>
  <si>
    <t>G61 </t>
  </si>
  <si>
    <t>機械工程學系碩士班</t>
  </si>
  <si>
    <t>G62 </t>
  </si>
  <si>
    <t>土木工程學系碩士班</t>
  </si>
  <si>
    <t>G63 </t>
  </si>
  <si>
    <t>環境工程學系碩士班</t>
  </si>
  <si>
    <t>G64 </t>
  </si>
  <si>
    <t>電機工程學系碩士班</t>
  </si>
  <si>
    <t>G65 </t>
  </si>
  <si>
    <t>化學工程學系碩士班</t>
  </si>
  <si>
    <t>G66 </t>
  </si>
  <si>
    <t>材料科學與工程學系碩士班</t>
  </si>
  <si>
    <t>G67 </t>
  </si>
  <si>
    <t>精密工程研究所碩士班</t>
  </si>
  <si>
    <t>G68 </t>
  </si>
  <si>
    <t>生醫工程研究所碩士班</t>
  </si>
  <si>
    <t>G93 </t>
  </si>
  <si>
    <t>通訊工程研究所碩士班</t>
  </si>
  <si>
    <t>G94 </t>
  </si>
  <si>
    <t>光電工程研究所碩士班</t>
  </si>
  <si>
    <t>D22 </t>
  </si>
  <si>
    <t>國際政治研究所博士班</t>
  </si>
  <si>
    <t>G22 </t>
  </si>
  <si>
    <t>國際政治研究所碩士班</t>
  </si>
  <si>
    <t>G24 </t>
  </si>
  <si>
    <t>法律學系科技法律碩士班</t>
  </si>
  <si>
    <t>G82 </t>
  </si>
  <si>
    <t>教師專業發展研究所碩士班</t>
  </si>
  <si>
    <t>G91 </t>
  </si>
  <si>
    <t>國家政策與公共事務研究所碩士班</t>
  </si>
  <si>
    <t>D52 </t>
  </si>
  <si>
    <t>生命科學系博士班</t>
  </si>
  <si>
    <t>D55 </t>
  </si>
  <si>
    <t>分子生物學研究所博士班</t>
  </si>
  <si>
    <t>D58 </t>
  </si>
  <si>
    <t>生物化學研究所博士班</t>
  </si>
  <si>
    <t>D59 </t>
  </si>
  <si>
    <t>生物醫學研究所博士班</t>
  </si>
  <si>
    <t>G19 </t>
  </si>
  <si>
    <t>基因體暨生物資訊學研究所碩士班</t>
  </si>
  <si>
    <t>G52 </t>
  </si>
  <si>
    <t>生命科學系碩士班</t>
  </si>
  <si>
    <t>G55 </t>
  </si>
  <si>
    <t>分子生物學研究所碩士班</t>
  </si>
  <si>
    <t>G58 </t>
  </si>
  <si>
    <t>生物化學研究所碩士班</t>
  </si>
  <si>
    <t>G59 </t>
  </si>
  <si>
    <t>生物醫學研究所碩士班</t>
  </si>
  <si>
    <t>D38 </t>
  </si>
  <si>
    <t>獸醫學系博士班</t>
  </si>
  <si>
    <t>D46 </t>
  </si>
  <si>
    <t>微生物暨公共衛生學研究所博士班</t>
  </si>
  <si>
    <t>D47 </t>
  </si>
  <si>
    <t>獸醫病理生物學研究所博士班</t>
  </si>
  <si>
    <t>G38 </t>
  </si>
  <si>
    <t>獸醫學系碩士班</t>
  </si>
  <si>
    <t>G46 </t>
  </si>
  <si>
    <t>微生物暨公共衛生學研究所碩士班</t>
  </si>
  <si>
    <t>G47 </t>
  </si>
  <si>
    <t>獸醫病理生物學研究所碩士班</t>
  </si>
  <si>
    <t>國立中興大學101學年度研究所成班科目數統計總表 (不含台下指導類)</t>
  </si>
  <si>
    <t>*A組成班人數:1</t>
  </si>
  <si>
    <t>*B組成班人數:2</t>
  </si>
  <si>
    <t>*含未達開課人數仍繼續義務授課之科目數</t>
  </si>
  <si>
    <t>*含未達開課人數仍繼續義務授課之科目數</t>
  </si>
  <si>
    <t>國立中興大學103學年度研究所成班科目數統計總表 (不含台下指導類)</t>
  </si>
  <si>
    <t>開課系所中文描述</t>
  </si>
  <si>
    <t>科目數檢核</t>
  </si>
  <si>
    <t>C組成班人數:3</t>
  </si>
  <si>
    <t>D組成班人數:4</t>
  </si>
  <si>
    <t>E組成班人數:5</t>
  </si>
  <si>
    <t>F組成班人數:6至9</t>
  </si>
  <si>
    <t>G組成班人數:10</t>
  </si>
  <si>
    <t>H組成班人數:11至14</t>
  </si>
  <si>
    <t>I組成班人數:15至20</t>
  </si>
  <si>
    <t>J組成班人數:21以上</t>
  </si>
  <si>
    <t>B10 </t>
  </si>
  <si>
    <t>文學院(研究所)</t>
  </si>
  <si>
    <t>B50 </t>
  </si>
  <si>
    <t>理學院(研究所)</t>
  </si>
  <si>
    <t>B70 </t>
  </si>
  <si>
    <t>法政學院(研究所)</t>
  </si>
  <si>
    <t>B80 </t>
  </si>
  <si>
    <t>生命科學院(研究所)</t>
  </si>
  <si>
    <t>M01 院開課 合計</t>
  </si>
  <si>
    <t>D01G </t>
  </si>
  <si>
    <t>微生物基因體學博士學位學程</t>
  </si>
  <si>
    <t>D10F </t>
  </si>
  <si>
    <t>台灣與跨文化研究國際博士學位學程</t>
  </si>
  <si>
    <t>中國文學系研究所</t>
  </si>
  <si>
    <t>外國語文學系研究所</t>
  </si>
  <si>
    <t>歷史學系研究所</t>
  </si>
  <si>
    <t>圖書資訊學研究所研究所</t>
  </si>
  <si>
    <t>台灣文學與跨國文化研究所研究所</t>
  </si>
  <si>
    <t>財務金融學系研究所</t>
  </si>
  <si>
    <t>企業管理學系研究所</t>
  </si>
  <si>
    <t>科技管理研究所科技管理研究所</t>
  </si>
  <si>
    <t>G261 </t>
  </si>
  <si>
    <t>科技管理研究所電子商務研究所</t>
  </si>
  <si>
    <t>會計學系研究所</t>
  </si>
  <si>
    <t>資訊管理學系研究所</t>
  </si>
  <si>
    <t>行銷學系研究所</t>
  </si>
  <si>
    <t>運動與健康管理研究所研究所</t>
  </si>
  <si>
    <t>農藝學系研究所</t>
  </si>
  <si>
    <t>園藝學系研究所</t>
  </si>
  <si>
    <t>森林學系研究所</t>
  </si>
  <si>
    <t>應用經濟學系研究所</t>
  </si>
  <si>
    <t>植物病理學系研究所</t>
  </si>
  <si>
    <t>昆蟲學系研究所</t>
  </si>
  <si>
    <t>動物科學系研究所</t>
  </si>
  <si>
    <t>土壤環境科學系研究所</t>
  </si>
  <si>
    <t>生物產業機電工程學系研究所</t>
  </si>
  <si>
    <t>生物科技學研究所研究所</t>
  </si>
  <si>
    <t>水土保持學系研究所</t>
  </si>
  <si>
    <t>食品暨應用生物科技學系研究所</t>
  </si>
  <si>
    <t>生物產業管理研究所研究所</t>
  </si>
  <si>
    <t>奈米科學研究所研究所</t>
  </si>
  <si>
    <t>統計學研究所研究所</t>
  </si>
  <si>
    <t>化學系研究所</t>
  </si>
  <si>
    <t>應用數學系研究所</t>
  </si>
  <si>
    <t>G531 </t>
  </si>
  <si>
    <t>應用數學系計算科學研究所</t>
  </si>
  <si>
    <t>物理學系研究所</t>
  </si>
  <si>
    <t>物理學系生物物理學研究所</t>
  </si>
  <si>
    <t>資訊科學與工程學系研究所</t>
  </si>
  <si>
    <t>機械工程學系研究所</t>
  </si>
  <si>
    <t>土木工程學系研究所</t>
  </si>
  <si>
    <t>環境工程學系研究所</t>
  </si>
  <si>
    <t>電機工程學系研究所</t>
  </si>
  <si>
    <t>化學工程學系研究所</t>
  </si>
  <si>
    <t>材料科學與工程學系研究所</t>
  </si>
  <si>
    <t>精密工程研究所研究所</t>
  </si>
  <si>
    <t>生醫工程研究所研究所</t>
  </si>
  <si>
    <t>通訊工程研究所研究所</t>
  </si>
  <si>
    <t>光電工程研究所研究所</t>
  </si>
  <si>
    <t>國際政治研究所研究所</t>
  </si>
  <si>
    <t>法律學系科技法律研究所</t>
  </si>
  <si>
    <t>教師專業發展研究所研究所</t>
  </si>
  <si>
    <t>國家政策與公共事務研究所研究所</t>
  </si>
  <si>
    <t>D01H </t>
  </si>
  <si>
    <t>醫學生物科技博士學位學程</t>
  </si>
  <si>
    <t>D80F </t>
  </si>
  <si>
    <t>轉譯醫學博士學位學程</t>
  </si>
  <si>
    <t>基因體暨生物資訊學研究所研究所</t>
  </si>
  <si>
    <t>生命科學系研究所</t>
  </si>
  <si>
    <t>分子生物學研究所研究所</t>
  </si>
  <si>
    <t>生物化學研究所研究所</t>
  </si>
  <si>
    <t>生物醫學研究所研究所</t>
  </si>
  <si>
    <t>獸醫學系研究所</t>
  </si>
  <si>
    <t>微生物暨公共衛生學研究所研究所</t>
  </si>
  <si>
    <t>獸醫病理生物學研究所研究所</t>
  </si>
  <si>
    <t>*含未達開課人數仍繼續義務授課之科目數</t>
  </si>
  <si>
    <t>全球事務研究跨洲碩士學位學程</t>
  </si>
  <si>
    <t>G71 </t>
  </si>
  <si>
    <t>植物醫學暨安全農業碩士學位學程</t>
  </si>
  <si>
    <t>G49 </t>
  </si>
  <si>
    <t>成班科目數檢測</t>
  </si>
  <si>
    <t>國立中興大學104學年度研究所成班科目數統計總表 (不含台下指導類)</t>
  </si>
  <si>
    <t>備註:專任教師以外教學人數:含身分別04兼任+06專案+07代課+08教官+17講座+18客座+19校外合聘)</t>
  </si>
  <si>
    <t>農業經濟與行銷碩士學位學程</t>
  </si>
  <si>
    <t>G30I </t>
  </si>
  <si>
    <t>專任教師以外授課人數</t>
  </si>
  <si>
    <t>國立中興大學105學年度成班科目數統計總表(不含台下指導類)</t>
  </si>
  <si>
    <t>國立中興大學106學年度成班科目數統計總表 (不含台下指導類)</t>
  </si>
  <si>
    <t>開課系所中文</t>
  </si>
  <si>
    <t>備註</t>
  </si>
  <si>
    <t>N05 </t>
  </si>
  <si>
    <t>N05 產業學院 合計</t>
  </si>
  <si>
    <t>B90 </t>
  </si>
  <si>
    <t>獸醫學院(研究所)</t>
  </si>
  <si>
    <t>科技管理研究所電子商務碩士班</t>
  </si>
  <si>
    <t>G50 </t>
  </si>
  <si>
    <t>食品安全研究所碩士班</t>
  </si>
  <si>
    <t>C40 </t>
  </si>
  <si>
    <t>C40 電資學院 合計</t>
  </si>
  <si>
    <t>法律學系碩士班</t>
  </si>
  <si>
    <t>*含未達開課人數仍繼續授課之科目數</t>
  </si>
  <si>
    <t>M01學院本部碩士班  合計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</si>
</sst>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color rgb="FF000000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0"/>
      <color indexed="12"/>
      <name val="新細明體"/>
      <family val="1"/>
    </font>
    <font>
      <b/>
      <sz val="10"/>
      <color indexed="8"/>
      <name val="新細明體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Calibri"/>
      <family val="1"/>
    </font>
    <font>
      <sz val="10"/>
      <color rgb="FFFF0000"/>
      <name val="Calibri"/>
      <family val="1"/>
    </font>
    <font>
      <sz val="10"/>
      <color theme="1"/>
      <name val="Calibri"/>
      <family val="1"/>
    </font>
    <font>
      <sz val="10"/>
      <color rgb="FF0000FF"/>
      <name val="Calibri"/>
      <family val="1"/>
    </font>
    <font>
      <b/>
      <sz val="10"/>
      <color theme="1"/>
      <name val="Calibri"/>
      <family val="1"/>
    </font>
    <font>
      <sz val="18"/>
      <color rgb="FF000000"/>
      <name val="標楷體"/>
      <family val="4"/>
    </font>
    <font>
      <b/>
      <sz val="10"/>
      <color rgb="FF00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3FDB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3FDB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 vertical="center"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6" fillId="0" borderId="0" applyFont="0" applyFill="0" applyBorder="0" applyAlignment="0" applyProtection="0"/>
    <xf numFmtId="0" fontId="32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26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33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0" xfId="33">
      <alignment vertical="center"/>
      <protection/>
    </xf>
    <xf numFmtId="0" fontId="26" fillId="0" borderId="0" xfId="33" applyFill="1">
      <alignment vertical="center"/>
      <protection/>
    </xf>
    <xf numFmtId="0" fontId="47" fillId="0" borderId="12" xfId="33" applyFont="1" applyFill="1" applyBorder="1" applyAlignment="1">
      <alignment vertical="center" wrapText="1"/>
      <protection/>
    </xf>
    <xf numFmtId="0" fontId="47" fillId="35" borderId="13" xfId="33" applyFont="1" applyFill="1" applyBorder="1" applyAlignment="1">
      <alignment horizontal="center" vertical="center" wrapText="1"/>
      <protection/>
    </xf>
    <xf numFmtId="0" fontId="47" fillId="36" borderId="13" xfId="33" applyFont="1" applyFill="1" applyBorder="1" applyAlignment="1">
      <alignment horizontal="center" vertical="center" wrapText="1"/>
      <protection/>
    </xf>
    <xf numFmtId="0" fontId="47" fillId="0" borderId="13" xfId="33" applyFont="1" applyBorder="1" applyAlignment="1">
      <alignment horizontal="center" vertical="center" wrapText="1"/>
      <protection/>
    </xf>
    <xf numFmtId="0" fontId="47" fillId="0" borderId="13" xfId="33" applyFont="1" applyBorder="1" applyAlignment="1">
      <alignment horizontal="left" vertical="center" wrapText="1"/>
      <protection/>
    </xf>
    <xf numFmtId="0" fontId="46" fillId="0" borderId="13" xfId="33" applyFont="1" applyBorder="1" applyAlignment="1">
      <alignment horizontal="center" vertical="center" wrapText="1"/>
      <protection/>
    </xf>
    <xf numFmtId="0" fontId="48" fillId="0" borderId="13" xfId="33" applyFont="1" applyBorder="1" applyAlignment="1">
      <alignment horizontal="center" vertical="center" wrapText="1"/>
      <protection/>
    </xf>
    <xf numFmtId="0" fontId="47" fillId="0" borderId="13" xfId="33" applyFont="1" applyBorder="1" applyAlignment="1">
      <alignment vertical="center" wrapText="1"/>
      <protection/>
    </xf>
    <xf numFmtId="0" fontId="47" fillId="36" borderId="13" xfId="33" applyFont="1" applyFill="1" applyBorder="1" applyAlignment="1">
      <alignment vertical="center" wrapText="1"/>
      <protection/>
    </xf>
    <xf numFmtId="0" fontId="26" fillId="0" borderId="0" xfId="33" applyAlignment="1">
      <alignment vertical="center" wrapText="1"/>
      <protection/>
    </xf>
    <xf numFmtId="0" fontId="0" fillId="0" borderId="0" xfId="33" applyFont="1">
      <alignment vertical="center"/>
      <protection/>
    </xf>
    <xf numFmtId="0" fontId="0" fillId="0" borderId="0" xfId="33" applyFont="1" applyAlignment="1">
      <alignment vertical="center" wrapText="1"/>
      <protection/>
    </xf>
    <xf numFmtId="0" fontId="44" fillId="0" borderId="0" xfId="33" applyFont="1">
      <alignment vertical="center"/>
      <protection/>
    </xf>
    <xf numFmtId="0" fontId="0" fillId="0" borderId="0" xfId="33" applyFont="1" applyAlignment="1">
      <alignment horizontal="left" vertical="center"/>
      <protection/>
    </xf>
    <xf numFmtId="0" fontId="45" fillId="34" borderId="11" xfId="33" applyFont="1" applyFill="1" applyBorder="1" applyAlignment="1">
      <alignment horizontal="center" vertical="center" wrapText="1"/>
      <protection/>
    </xf>
    <xf numFmtId="0" fontId="46" fillId="35" borderId="11" xfId="33" applyFont="1" applyFill="1" applyBorder="1" applyAlignment="1">
      <alignment horizontal="center" vertical="center" wrapText="1"/>
      <protection/>
    </xf>
    <xf numFmtId="0" fontId="45" fillId="33" borderId="11" xfId="33" applyFont="1" applyFill="1" applyBorder="1" applyAlignment="1">
      <alignment horizontal="center" vertical="center" wrapText="1"/>
      <protection/>
    </xf>
    <xf numFmtId="0" fontId="46" fillId="0" borderId="11" xfId="33" applyFont="1" applyBorder="1" applyAlignment="1">
      <alignment horizontal="center" vertical="center" wrapText="1"/>
      <protection/>
    </xf>
    <xf numFmtId="0" fontId="45" fillId="0" borderId="11" xfId="33" applyFont="1" applyBorder="1" applyAlignment="1">
      <alignment horizontal="center" vertical="center" wrapText="1"/>
      <protection/>
    </xf>
    <xf numFmtId="0" fontId="45" fillId="0" borderId="11" xfId="33" applyFont="1" applyBorder="1" applyAlignment="1">
      <alignment horizontal="left" vertical="center" wrapText="1"/>
      <protection/>
    </xf>
    <xf numFmtId="0" fontId="45" fillId="0" borderId="10" xfId="33" applyFont="1" applyBorder="1" applyAlignment="1">
      <alignment horizontal="left" vertical="center" wrapText="1"/>
      <protection/>
    </xf>
    <xf numFmtId="0" fontId="45" fillId="0" borderId="11" xfId="33" applyFont="1" applyBorder="1" applyAlignment="1">
      <alignment vertical="center" wrapText="1"/>
      <protection/>
    </xf>
    <xf numFmtId="0" fontId="46" fillId="0" borderId="11" xfId="33" applyFont="1" applyBorder="1" applyAlignment="1">
      <alignment vertical="center" wrapText="1"/>
      <protection/>
    </xf>
    <xf numFmtId="0" fontId="45" fillId="0" borderId="10" xfId="33" applyFont="1" applyBorder="1" applyAlignment="1">
      <alignment vertical="center" wrapText="1"/>
      <protection/>
    </xf>
    <xf numFmtId="0" fontId="45" fillId="0" borderId="10" xfId="33" applyFont="1" applyBorder="1" applyAlignment="1">
      <alignment horizontal="center" vertical="center" wrapText="1"/>
      <protection/>
    </xf>
    <xf numFmtId="0" fontId="49" fillId="0" borderId="0" xfId="33" applyFont="1" applyBorder="1" applyAlignment="1">
      <alignment horizontal="left" vertical="center" wrapText="1"/>
      <protection/>
    </xf>
    <xf numFmtId="0" fontId="47" fillId="35" borderId="13" xfId="33" applyFont="1" applyFill="1" applyBorder="1" applyAlignment="1">
      <alignment vertical="center" wrapText="1"/>
      <protection/>
    </xf>
    <xf numFmtId="0" fontId="46" fillId="35" borderId="13" xfId="33" applyFont="1" applyFill="1" applyBorder="1" applyAlignment="1">
      <alignment vertical="center" wrapText="1"/>
      <protection/>
    </xf>
    <xf numFmtId="0" fontId="46" fillId="36" borderId="13" xfId="33" applyFont="1" applyFill="1" applyBorder="1" applyAlignment="1">
      <alignment vertical="center" wrapText="1"/>
      <protection/>
    </xf>
    <xf numFmtId="0" fontId="46" fillId="0" borderId="13" xfId="33" applyFont="1" applyBorder="1" applyAlignment="1">
      <alignment vertical="center" wrapText="1"/>
      <protection/>
    </xf>
    <xf numFmtId="0" fontId="47" fillId="0" borderId="10" xfId="33" applyFont="1" applyBorder="1" applyAlignment="1">
      <alignment horizontal="center" vertical="center" wrapText="1"/>
      <protection/>
    </xf>
    <xf numFmtId="0" fontId="26" fillId="0" borderId="14" xfId="33" applyBorder="1">
      <alignment vertical="center"/>
      <protection/>
    </xf>
    <xf numFmtId="0" fontId="49" fillId="36" borderId="15" xfId="33" applyFont="1" applyFill="1" applyBorder="1" applyAlignment="1">
      <alignment horizontal="left" vertical="center" wrapText="1"/>
      <protection/>
    </xf>
    <xf numFmtId="0" fontId="49" fillId="36" borderId="16" xfId="33" applyFont="1" applyFill="1" applyBorder="1" applyAlignment="1">
      <alignment horizontal="left" vertical="center" wrapText="1"/>
      <protection/>
    </xf>
    <xf numFmtId="0" fontId="49" fillId="36" borderId="14" xfId="33" applyFont="1" applyFill="1" applyBorder="1" applyAlignment="1">
      <alignment horizontal="left" vertical="center" wrapText="1"/>
      <protection/>
    </xf>
    <xf numFmtId="0" fontId="49" fillId="35" borderId="15" xfId="33" applyFont="1" applyFill="1" applyBorder="1" applyAlignment="1">
      <alignment horizontal="center" vertical="center" wrapText="1"/>
      <protection/>
    </xf>
    <xf numFmtId="0" fontId="49" fillId="35" borderId="16" xfId="33" applyFont="1" applyFill="1" applyBorder="1" applyAlignment="1">
      <alignment horizontal="center" vertical="center" wrapText="1"/>
      <protection/>
    </xf>
    <xf numFmtId="0" fontId="49" fillId="35" borderId="14" xfId="33" applyFont="1" applyFill="1" applyBorder="1" applyAlignment="1">
      <alignment horizontal="center" vertical="center" wrapText="1"/>
      <protection/>
    </xf>
    <xf numFmtId="0" fontId="49" fillId="0" borderId="15" xfId="33" applyFont="1" applyBorder="1" applyAlignment="1">
      <alignment horizontal="left" vertical="center" wrapText="1"/>
      <protection/>
    </xf>
    <xf numFmtId="0" fontId="49" fillId="0" borderId="16" xfId="33" applyFont="1" applyBorder="1" applyAlignment="1">
      <alignment horizontal="left" vertical="center" wrapText="1"/>
      <protection/>
    </xf>
    <xf numFmtId="0" fontId="50" fillId="0" borderId="16" xfId="33" applyFont="1" applyBorder="1" applyAlignment="1">
      <alignment vertical="center" wrapText="1"/>
      <protection/>
    </xf>
    <xf numFmtId="0" fontId="50" fillId="0" borderId="15" xfId="33" applyFont="1" applyBorder="1" applyAlignment="1">
      <alignment vertical="center" wrapText="1"/>
      <protection/>
    </xf>
    <xf numFmtId="0" fontId="50" fillId="0" borderId="14" xfId="33" applyFont="1" applyBorder="1" applyAlignment="1">
      <alignment vertical="center" wrapText="1"/>
      <protection/>
    </xf>
    <xf numFmtId="0" fontId="51" fillId="33" borderId="15" xfId="33" applyFont="1" applyFill="1" applyBorder="1" applyAlignment="1">
      <alignment horizontal="left" vertical="center" wrapText="1"/>
      <protection/>
    </xf>
    <xf numFmtId="0" fontId="51" fillId="33" borderId="16" xfId="33" applyFont="1" applyFill="1" applyBorder="1" applyAlignment="1">
      <alignment horizontal="left" vertical="center" wrapText="1"/>
      <protection/>
    </xf>
    <xf numFmtId="0" fontId="51" fillId="33" borderId="14" xfId="33" applyFont="1" applyFill="1" applyBorder="1" applyAlignment="1">
      <alignment horizontal="left" vertical="center" wrapText="1"/>
      <protection/>
    </xf>
    <xf numFmtId="0" fontId="51" fillId="34" borderId="15" xfId="33" applyFont="1" applyFill="1" applyBorder="1" applyAlignment="1">
      <alignment horizontal="center" vertical="center" wrapText="1"/>
      <protection/>
    </xf>
    <xf numFmtId="0" fontId="51" fillId="34" borderId="16" xfId="33" applyFont="1" applyFill="1" applyBorder="1" applyAlignment="1">
      <alignment horizontal="center" vertical="center" wrapText="1"/>
      <protection/>
    </xf>
    <xf numFmtId="0" fontId="51" fillId="34" borderId="14" xfId="33" applyFont="1" applyFill="1" applyBorder="1" applyAlignment="1">
      <alignment horizontal="center" vertical="center" wrapText="1"/>
      <protection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7" fillId="36" borderId="13" xfId="0" applyFont="1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9" fillId="36" borderId="15" xfId="0" applyFont="1" applyFill="1" applyBorder="1" applyAlignment="1">
      <alignment horizontal="left" vertical="center" wrapText="1"/>
    </xf>
    <xf numFmtId="0" fontId="49" fillId="36" borderId="16" xfId="0" applyFont="1" applyFill="1" applyBorder="1" applyAlignment="1">
      <alignment horizontal="left" vertical="center" wrapText="1"/>
    </xf>
    <xf numFmtId="0" fontId="49" fillId="36" borderId="14" xfId="0" applyFont="1" applyFill="1" applyBorder="1" applyAlignment="1">
      <alignment horizontal="left" vertical="center" wrapText="1"/>
    </xf>
    <xf numFmtId="0" fontId="45" fillId="0" borderId="19" xfId="33" applyFont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5" fillId="0" borderId="20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">
      <selection activeCell="A13" sqref="A13:C13"/>
    </sheetView>
  </sheetViews>
  <sheetFormatPr defaultColWidth="9.00390625" defaultRowHeight="15.75"/>
  <cols>
    <col min="1" max="1" width="4.75390625" style="10" bestFit="1" customWidth="1"/>
    <col min="2" max="2" width="11.375" style="10" bestFit="1" customWidth="1"/>
    <col min="3" max="3" width="29.375" style="94" bestFit="1" customWidth="1"/>
    <col min="4" max="4" width="8.00390625" style="10" bestFit="1" customWidth="1"/>
    <col min="5" max="5" width="9.375" style="10" hidden="1" customWidth="1"/>
    <col min="6" max="6" width="6.50390625" style="10" customWidth="1"/>
    <col min="7" max="16" width="14.125" style="10" customWidth="1"/>
    <col min="17" max="17" width="4.75390625" style="10" bestFit="1" customWidth="1"/>
    <col min="18" max="16384" width="9.00390625" style="10" customWidth="1"/>
  </cols>
  <sheetData>
    <row r="1" spans="1:17" ht="25.5" customHeight="1">
      <c r="A1" s="62" t="s">
        <v>330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74"/>
      <c r="Q1" s="75"/>
    </row>
    <row r="2" spans="1:17" s="77" customFormat="1" ht="32.25" customHeight="1">
      <c r="A2" s="76" t="s">
        <v>0</v>
      </c>
      <c r="B2" s="76" t="s">
        <v>1</v>
      </c>
      <c r="C2" s="92" t="s">
        <v>331</v>
      </c>
      <c r="D2" s="76" t="s">
        <v>2</v>
      </c>
      <c r="E2" s="76" t="s">
        <v>328</v>
      </c>
      <c r="F2" s="76" t="s">
        <v>3</v>
      </c>
      <c r="G2" s="31" t="s">
        <v>228</v>
      </c>
      <c r="H2" s="31" t="s">
        <v>229</v>
      </c>
      <c r="I2" s="31" t="s">
        <v>235</v>
      </c>
      <c r="J2" s="31" t="s">
        <v>236</v>
      </c>
      <c r="K2" s="31" t="s">
        <v>237</v>
      </c>
      <c r="L2" s="31" t="s">
        <v>238</v>
      </c>
      <c r="M2" s="31" t="s">
        <v>239</v>
      </c>
      <c r="N2" s="31" t="s">
        <v>240</v>
      </c>
      <c r="O2" s="98" t="s">
        <v>241</v>
      </c>
      <c r="P2" s="101" t="s">
        <v>242</v>
      </c>
      <c r="Q2" s="99" t="s">
        <v>332</v>
      </c>
    </row>
    <row r="3" spans="1:17" ht="16.5" hidden="1">
      <c r="A3" s="78" t="s">
        <v>333</v>
      </c>
      <c r="B3" s="78" t="s">
        <v>320</v>
      </c>
      <c r="C3" s="92" t="s">
        <v>319</v>
      </c>
      <c r="D3" s="78">
        <v>13</v>
      </c>
      <c r="E3" s="78">
        <v>0</v>
      </c>
      <c r="F3" s="78">
        <v>0</v>
      </c>
      <c r="G3" s="78">
        <v>1</v>
      </c>
      <c r="H3" s="78">
        <v>0</v>
      </c>
      <c r="I3" s="78">
        <v>0</v>
      </c>
      <c r="J3" s="78">
        <v>0</v>
      </c>
      <c r="K3" s="78">
        <v>0</v>
      </c>
      <c r="L3" s="78">
        <v>2</v>
      </c>
      <c r="M3" s="78">
        <v>0</v>
      </c>
      <c r="N3" s="78">
        <v>7</v>
      </c>
      <c r="O3" s="78">
        <v>3</v>
      </c>
      <c r="P3" s="100">
        <v>0</v>
      </c>
      <c r="Q3" s="79"/>
    </row>
    <row r="4" spans="1:17" ht="16.5">
      <c r="A4" s="95" t="s">
        <v>334</v>
      </c>
      <c r="B4" s="96"/>
      <c r="C4" s="97"/>
      <c r="D4" s="80">
        <v>13</v>
      </c>
      <c r="E4" s="80">
        <v>0</v>
      </c>
      <c r="F4" s="80">
        <v>0</v>
      </c>
      <c r="G4" s="80">
        <v>1</v>
      </c>
      <c r="H4" s="80">
        <v>0</v>
      </c>
      <c r="I4" s="80">
        <v>0</v>
      </c>
      <c r="J4" s="80">
        <v>0</v>
      </c>
      <c r="K4" s="80">
        <v>0</v>
      </c>
      <c r="L4" s="80">
        <v>2</v>
      </c>
      <c r="M4" s="80">
        <v>0</v>
      </c>
      <c r="N4" s="80">
        <v>7</v>
      </c>
      <c r="O4" s="80">
        <v>3</v>
      </c>
      <c r="P4" s="80">
        <v>0</v>
      </c>
      <c r="Q4" s="81"/>
    </row>
    <row r="5" spans="1:17" ht="16.5" hidden="1">
      <c r="A5" s="78" t="s">
        <v>4</v>
      </c>
      <c r="B5" s="78" t="s">
        <v>243</v>
      </c>
      <c r="C5" s="92" t="s">
        <v>244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78">
        <v>0</v>
      </c>
      <c r="N5" s="78">
        <v>0</v>
      </c>
      <c r="O5" s="78">
        <v>0</v>
      </c>
      <c r="P5" s="78">
        <v>0</v>
      </c>
      <c r="Q5" s="79"/>
    </row>
    <row r="6" spans="1:17" ht="16.5" hidden="1">
      <c r="A6" s="78" t="s">
        <v>4</v>
      </c>
      <c r="B6" s="78" t="s">
        <v>32</v>
      </c>
      <c r="C6" s="92" t="s">
        <v>33</v>
      </c>
      <c r="D6" s="78">
        <v>16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1</v>
      </c>
      <c r="M6" s="78">
        <v>0</v>
      </c>
      <c r="N6" s="78">
        <v>0</v>
      </c>
      <c r="O6" s="78">
        <v>2</v>
      </c>
      <c r="P6" s="78">
        <v>13</v>
      </c>
      <c r="Q6" s="79"/>
    </row>
    <row r="7" spans="1:17" ht="16.5" hidden="1">
      <c r="A7" s="78" t="s">
        <v>4</v>
      </c>
      <c r="B7" s="78" t="s">
        <v>34</v>
      </c>
      <c r="C7" s="92" t="s">
        <v>35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9"/>
    </row>
    <row r="8" spans="1:17" ht="16.5" hidden="1">
      <c r="A8" s="78" t="s">
        <v>4</v>
      </c>
      <c r="B8" s="78" t="s">
        <v>245</v>
      </c>
      <c r="C8" s="92" t="s">
        <v>246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9"/>
    </row>
    <row r="9" spans="1:17" ht="16.5" hidden="1">
      <c r="A9" s="78" t="s">
        <v>4</v>
      </c>
      <c r="B9" s="78" t="s">
        <v>36</v>
      </c>
      <c r="C9" s="92" t="s">
        <v>37</v>
      </c>
      <c r="D9" s="78">
        <v>7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1</v>
      </c>
      <c r="L9" s="78">
        <v>0</v>
      </c>
      <c r="M9" s="78">
        <v>0</v>
      </c>
      <c r="N9" s="78">
        <v>0</v>
      </c>
      <c r="O9" s="78">
        <v>2</v>
      </c>
      <c r="P9" s="78">
        <v>4</v>
      </c>
      <c r="Q9" s="79"/>
    </row>
    <row r="10" spans="1:17" ht="16.5" hidden="1">
      <c r="A10" s="78" t="s">
        <v>4</v>
      </c>
      <c r="B10" s="78" t="s">
        <v>247</v>
      </c>
      <c r="C10" s="92" t="s">
        <v>248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9"/>
    </row>
    <row r="11" spans="1:17" ht="16.5" hidden="1">
      <c r="A11" s="78" t="s">
        <v>4</v>
      </c>
      <c r="B11" s="78" t="s">
        <v>249</v>
      </c>
      <c r="C11" s="92" t="s">
        <v>250</v>
      </c>
      <c r="D11" s="78">
        <v>1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1</v>
      </c>
      <c r="O11" s="78">
        <v>0</v>
      </c>
      <c r="P11" s="78">
        <v>0</v>
      </c>
      <c r="Q11" s="79"/>
    </row>
    <row r="12" spans="1:17" ht="16.5" hidden="1">
      <c r="A12" s="78" t="s">
        <v>4</v>
      </c>
      <c r="B12" s="78" t="s">
        <v>335</v>
      </c>
      <c r="C12" s="92" t="s">
        <v>336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9"/>
    </row>
    <row r="13" spans="1:17" ht="16.5">
      <c r="A13" s="95" t="s">
        <v>344</v>
      </c>
      <c r="B13" s="96"/>
      <c r="C13" s="97"/>
      <c r="D13" s="80">
        <v>24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1</v>
      </c>
      <c r="L13" s="80">
        <v>1</v>
      </c>
      <c r="M13" s="80">
        <v>0</v>
      </c>
      <c r="N13" s="80">
        <v>1</v>
      </c>
      <c r="O13" s="80">
        <v>4</v>
      </c>
      <c r="P13" s="80">
        <v>17</v>
      </c>
      <c r="Q13" s="81"/>
    </row>
    <row r="14" spans="1:17" ht="16.5" hidden="1">
      <c r="A14" s="78" t="s">
        <v>39</v>
      </c>
      <c r="B14" s="78" t="s">
        <v>40</v>
      </c>
      <c r="C14" s="92" t="s">
        <v>41</v>
      </c>
      <c r="D14" s="78">
        <v>2</v>
      </c>
      <c r="E14" s="78">
        <v>0</v>
      </c>
      <c r="F14" s="78">
        <v>0</v>
      </c>
      <c r="G14" s="78">
        <v>0</v>
      </c>
      <c r="H14" s="78">
        <v>0</v>
      </c>
      <c r="I14" s="78">
        <v>1</v>
      </c>
      <c r="J14" s="78">
        <v>1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9"/>
    </row>
    <row r="15" spans="1:17" ht="16.5">
      <c r="A15" s="95" t="s">
        <v>42</v>
      </c>
      <c r="B15" s="96"/>
      <c r="C15" s="97"/>
      <c r="D15" s="80">
        <v>2</v>
      </c>
      <c r="E15" s="80">
        <v>0</v>
      </c>
      <c r="F15" s="80">
        <v>0</v>
      </c>
      <c r="G15" s="80">
        <v>0</v>
      </c>
      <c r="H15" s="80">
        <v>0</v>
      </c>
      <c r="I15" s="80">
        <v>1</v>
      </c>
      <c r="J15" s="80">
        <v>1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1"/>
    </row>
    <row r="16" spans="1:17" ht="16.5" hidden="1">
      <c r="A16" s="78" t="s">
        <v>5</v>
      </c>
      <c r="B16" s="78" t="s">
        <v>254</v>
      </c>
      <c r="C16" s="92" t="s">
        <v>255</v>
      </c>
      <c r="D16" s="78">
        <v>4</v>
      </c>
      <c r="E16" s="78">
        <v>0</v>
      </c>
      <c r="F16" s="78">
        <v>0</v>
      </c>
      <c r="G16" s="78">
        <v>1</v>
      </c>
      <c r="H16" s="78">
        <v>1</v>
      </c>
      <c r="I16" s="78">
        <v>1</v>
      </c>
      <c r="J16" s="78">
        <v>0</v>
      </c>
      <c r="K16" s="78">
        <v>0</v>
      </c>
      <c r="L16" s="78">
        <v>1</v>
      </c>
      <c r="M16" s="78">
        <v>0</v>
      </c>
      <c r="N16" s="78">
        <v>0</v>
      </c>
      <c r="O16" s="78">
        <v>0</v>
      </c>
      <c r="P16" s="78">
        <v>0</v>
      </c>
      <c r="Q16" s="79"/>
    </row>
    <row r="17" spans="1:17" ht="16.5" hidden="1">
      <c r="A17" s="78" t="s">
        <v>5</v>
      </c>
      <c r="B17" s="78" t="s">
        <v>47</v>
      </c>
      <c r="C17" s="92" t="s">
        <v>48</v>
      </c>
      <c r="D17" s="78">
        <v>37</v>
      </c>
      <c r="E17" s="78">
        <v>7</v>
      </c>
      <c r="F17" s="78">
        <v>21</v>
      </c>
      <c r="G17" s="78">
        <v>0</v>
      </c>
      <c r="H17" s="78">
        <v>0</v>
      </c>
      <c r="I17" s="78">
        <v>3</v>
      </c>
      <c r="J17" s="78">
        <v>1</v>
      </c>
      <c r="K17" s="78">
        <v>1</v>
      </c>
      <c r="L17" s="78">
        <v>14</v>
      </c>
      <c r="M17" s="78">
        <v>2</v>
      </c>
      <c r="N17" s="78">
        <v>10</v>
      </c>
      <c r="O17" s="78">
        <v>4</v>
      </c>
      <c r="P17" s="78">
        <v>2</v>
      </c>
      <c r="Q17" s="79"/>
    </row>
    <row r="18" spans="1:17" ht="16.5" hidden="1">
      <c r="A18" s="78" t="s">
        <v>5</v>
      </c>
      <c r="B18" s="78" t="s">
        <v>49</v>
      </c>
      <c r="C18" s="92" t="s">
        <v>50</v>
      </c>
      <c r="D18" s="78">
        <v>6</v>
      </c>
      <c r="E18" s="78">
        <v>10</v>
      </c>
      <c r="F18" s="78">
        <v>25</v>
      </c>
      <c r="G18" s="78">
        <v>0</v>
      </c>
      <c r="H18" s="78">
        <v>0</v>
      </c>
      <c r="I18" s="78">
        <v>1</v>
      </c>
      <c r="J18" s="78">
        <v>1</v>
      </c>
      <c r="K18" s="78">
        <v>0</v>
      </c>
      <c r="L18" s="78">
        <v>3</v>
      </c>
      <c r="M18" s="78">
        <v>0</v>
      </c>
      <c r="N18" s="78">
        <v>1</v>
      </c>
      <c r="O18" s="78">
        <v>0</v>
      </c>
      <c r="P18" s="78">
        <v>0</v>
      </c>
      <c r="Q18" s="79"/>
    </row>
    <row r="19" spans="1:17" s="84" customFormat="1" ht="16.5" hidden="1">
      <c r="A19" s="82" t="s">
        <v>5</v>
      </c>
      <c r="B19" s="82" t="s">
        <v>51</v>
      </c>
      <c r="C19" s="93" t="s">
        <v>52</v>
      </c>
      <c r="D19" s="82">
        <v>22</v>
      </c>
      <c r="E19" s="82">
        <v>6</v>
      </c>
      <c r="F19" s="82">
        <v>16</v>
      </c>
      <c r="G19" s="78">
        <v>0</v>
      </c>
      <c r="H19" s="78">
        <v>1</v>
      </c>
      <c r="I19" s="78">
        <v>1</v>
      </c>
      <c r="J19" s="78">
        <v>1</v>
      </c>
      <c r="K19" s="78">
        <v>2</v>
      </c>
      <c r="L19" s="78">
        <v>7</v>
      </c>
      <c r="M19" s="78">
        <v>1</v>
      </c>
      <c r="N19" s="78">
        <v>5</v>
      </c>
      <c r="O19" s="78">
        <v>2</v>
      </c>
      <c r="P19" s="78">
        <v>2</v>
      </c>
      <c r="Q19" s="83"/>
    </row>
    <row r="20" spans="1:17" ht="16.5" hidden="1">
      <c r="A20" s="78" t="s">
        <v>5</v>
      </c>
      <c r="B20" s="78" t="s">
        <v>53</v>
      </c>
      <c r="C20" s="92" t="s">
        <v>54</v>
      </c>
      <c r="D20" s="78">
        <v>18</v>
      </c>
      <c r="E20" s="78">
        <v>3</v>
      </c>
      <c r="F20" s="78">
        <v>4</v>
      </c>
      <c r="G20" s="78">
        <v>0</v>
      </c>
      <c r="H20" s="78">
        <v>0</v>
      </c>
      <c r="I20" s="78">
        <v>1</v>
      </c>
      <c r="J20" s="78">
        <v>1</v>
      </c>
      <c r="K20" s="78">
        <v>4</v>
      </c>
      <c r="L20" s="78">
        <v>5</v>
      </c>
      <c r="M20" s="78">
        <v>1</v>
      </c>
      <c r="N20" s="78">
        <v>3</v>
      </c>
      <c r="O20" s="78">
        <v>2</v>
      </c>
      <c r="P20" s="78">
        <v>1</v>
      </c>
      <c r="Q20" s="79"/>
    </row>
    <row r="21" spans="1:17" ht="16.5" hidden="1">
      <c r="A21" s="78" t="s">
        <v>5</v>
      </c>
      <c r="B21" s="78" t="s">
        <v>55</v>
      </c>
      <c r="C21" s="92" t="s">
        <v>56</v>
      </c>
      <c r="D21" s="78">
        <v>10</v>
      </c>
      <c r="E21" s="78">
        <v>3</v>
      </c>
      <c r="F21" s="78">
        <v>6</v>
      </c>
      <c r="G21" s="78">
        <v>0</v>
      </c>
      <c r="H21" s="78">
        <v>0</v>
      </c>
      <c r="I21" s="78">
        <v>1</v>
      </c>
      <c r="J21" s="78">
        <v>1</v>
      </c>
      <c r="K21" s="78">
        <v>0</v>
      </c>
      <c r="L21" s="78">
        <v>2</v>
      </c>
      <c r="M21" s="78">
        <v>1</v>
      </c>
      <c r="N21" s="78">
        <v>2</v>
      </c>
      <c r="O21" s="78">
        <v>2</v>
      </c>
      <c r="P21" s="78">
        <v>1</v>
      </c>
      <c r="Q21" s="79"/>
    </row>
    <row r="22" spans="1:17" ht="16.5">
      <c r="A22" s="95" t="s">
        <v>9</v>
      </c>
      <c r="B22" s="96"/>
      <c r="C22" s="97"/>
      <c r="D22" s="80">
        <v>97</v>
      </c>
      <c r="E22" s="80">
        <f>SUM(E16:E21)</f>
        <v>29</v>
      </c>
      <c r="F22" s="80">
        <f>SUM(F16:F21)</f>
        <v>72</v>
      </c>
      <c r="G22" s="80">
        <v>1</v>
      </c>
      <c r="H22" s="80">
        <v>2</v>
      </c>
      <c r="I22" s="80">
        <v>8</v>
      </c>
      <c r="J22" s="80">
        <v>5</v>
      </c>
      <c r="K22" s="80">
        <v>7</v>
      </c>
      <c r="L22" s="80">
        <v>32</v>
      </c>
      <c r="M22" s="80">
        <v>5</v>
      </c>
      <c r="N22" s="80">
        <v>21</v>
      </c>
      <c r="O22" s="80">
        <v>10</v>
      </c>
      <c r="P22" s="80">
        <v>6</v>
      </c>
      <c r="Q22" s="81"/>
    </row>
    <row r="23" spans="1:17" ht="16.5" hidden="1">
      <c r="A23" s="78" t="s">
        <v>6</v>
      </c>
      <c r="B23" s="78" t="s">
        <v>63</v>
      </c>
      <c r="C23" s="92" t="s">
        <v>64</v>
      </c>
      <c r="D23" s="78">
        <v>24</v>
      </c>
      <c r="E23" s="78">
        <v>6</v>
      </c>
      <c r="F23" s="78">
        <v>14</v>
      </c>
      <c r="G23" s="78">
        <v>1</v>
      </c>
      <c r="H23" s="78">
        <v>1</v>
      </c>
      <c r="I23" s="78">
        <v>2</v>
      </c>
      <c r="J23" s="78">
        <v>3</v>
      </c>
      <c r="K23" s="78">
        <v>1</v>
      </c>
      <c r="L23" s="78">
        <v>4</v>
      </c>
      <c r="M23" s="78">
        <v>0</v>
      </c>
      <c r="N23" s="78">
        <v>0</v>
      </c>
      <c r="O23" s="78">
        <v>2</v>
      </c>
      <c r="P23" s="78">
        <v>10</v>
      </c>
      <c r="Q23" s="79"/>
    </row>
    <row r="24" spans="1:17" ht="16.5" hidden="1">
      <c r="A24" s="78" t="s">
        <v>6</v>
      </c>
      <c r="B24" s="78" t="s">
        <v>65</v>
      </c>
      <c r="C24" s="92" t="s">
        <v>66</v>
      </c>
      <c r="D24" s="78">
        <v>27</v>
      </c>
      <c r="E24" s="78">
        <v>0</v>
      </c>
      <c r="F24" s="78">
        <v>15</v>
      </c>
      <c r="G24" s="78">
        <v>2</v>
      </c>
      <c r="H24" s="78">
        <v>0</v>
      </c>
      <c r="I24" s="78">
        <v>3</v>
      </c>
      <c r="J24" s="78">
        <v>3</v>
      </c>
      <c r="K24" s="78">
        <v>4</v>
      </c>
      <c r="L24" s="78">
        <v>1</v>
      </c>
      <c r="M24" s="78">
        <v>2</v>
      </c>
      <c r="N24" s="78">
        <v>1</v>
      </c>
      <c r="O24" s="78">
        <v>4</v>
      </c>
      <c r="P24" s="78">
        <v>7</v>
      </c>
      <c r="Q24" s="79"/>
    </row>
    <row r="25" spans="1:17" ht="16.5" hidden="1">
      <c r="A25" s="78" t="s">
        <v>6</v>
      </c>
      <c r="B25" s="78" t="s">
        <v>67</v>
      </c>
      <c r="C25" s="92" t="s">
        <v>68</v>
      </c>
      <c r="D25" s="78">
        <v>12</v>
      </c>
      <c r="E25" s="78">
        <v>0</v>
      </c>
      <c r="F25" s="78">
        <v>11</v>
      </c>
      <c r="G25" s="78">
        <v>0</v>
      </c>
      <c r="H25" s="78">
        <v>0</v>
      </c>
      <c r="I25" s="78">
        <v>1</v>
      </c>
      <c r="J25" s="78">
        <v>0</v>
      </c>
      <c r="K25" s="78">
        <v>0</v>
      </c>
      <c r="L25" s="78">
        <v>2</v>
      </c>
      <c r="M25" s="78">
        <v>0</v>
      </c>
      <c r="N25" s="78">
        <v>2</v>
      </c>
      <c r="O25" s="78">
        <v>1</v>
      </c>
      <c r="P25" s="78">
        <v>6</v>
      </c>
      <c r="Q25" s="79"/>
    </row>
    <row r="26" spans="1:17" ht="16.5" hidden="1">
      <c r="A26" s="78" t="s">
        <v>6</v>
      </c>
      <c r="B26" s="78" t="s">
        <v>264</v>
      </c>
      <c r="C26" s="92" t="s">
        <v>337</v>
      </c>
      <c r="D26" s="78">
        <v>8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1</v>
      </c>
      <c r="K26" s="78">
        <v>0</v>
      </c>
      <c r="L26" s="78">
        <v>2</v>
      </c>
      <c r="M26" s="78">
        <v>0</v>
      </c>
      <c r="N26" s="78">
        <v>0</v>
      </c>
      <c r="O26" s="78">
        <v>0</v>
      </c>
      <c r="P26" s="78">
        <v>5</v>
      </c>
      <c r="Q26" s="79"/>
    </row>
    <row r="27" spans="1:17" ht="16.5" hidden="1">
      <c r="A27" s="78" t="s">
        <v>6</v>
      </c>
      <c r="B27" s="78" t="s">
        <v>69</v>
      </c>
      <c r="C27" s="92" t="s">
        <v>70</v>
      </c>
      <c r="D27" s="78">
        <v>29</v>
      </c>
      <c r="E27" s="78">
        <v>5</v>
      </c>
      <c r="F27" s="78">
        <v>10</v>
      </c>
      <c r="G27" s="78">
        <v>0</v>
      </c>
      <c r="H27" s="78">
        <v>0</v>
      </c>
      <c r="I27" s="78">
        <v>2</v>
      </c>
      <c r="J27" s="78">
        <v>3</v>
      </c>
      <c r="K27" s="78">
        <v>5</v>
      </c>
      <c r="L27" s="78">
        <v>3</v>
      </c>
      <c r="M27" s="78">
        <v>0</v>
      </c>
      <c r="N27" s="78">
        <v>2</v>
      </c>
      <c r="O27" s="78">
        <v>3</v>
      </c>
      <c r="P27" s="78">
        <v>11</v>
      </c>
      <c r="Q27" s="79"/>
    </row>
    <row r="28" spans="1:17" ht="16.5" hidden="1">
      <c r="A28" s="78" t="s">
        <v>6</v>
      </c>
      <c r="B28" s="78" t="s">
        <v>71</v>
      </c>
      <c r="C28" s="92" t="s">
        <v>72</v>
      </c>
      <c r="D28" s="78">
        <v>10</v>
      </c>
      <c r="E28" s="78">
        <v>2</v>
      </c>
      <c r="F28" s="78">
        <v>11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2</v>
      </c>
      <c r="M28" s="78">
        <v>0</v>
      </c>
      <c r="N28" s="78">
        <v>0</v>
      </c>
      <c r="O28" s="78">
        <v>2</v>
      </c>
      <c r="P28" s="78">
        <v>6</v>
      </c>
      <c r="Q28" s="79"/>
    </row>
    <row r="29" spans="1:17" ht="16.5" hidden="1">
      <c r="A29" s="78" t="s">
        <v>6</v>
      </c>
      <c r="B29" s="78" t="s">
        <v>73</v>
      </c>
      <c r="C29" s="92" t="s">
        <v>74</v>
      </c>
      <c r="D29" s="78">
        <v>22</v>
      </c>
      <c r="E29" s="78">
        <v>0</v>
      </c>
      <c r="F29" s="78">
        <v>14</v>
      </c>
      <c r="G29" s="78">
        <v>0</v>
      </c>
      <c r="H29" s="78">
        <v>0</v>
      </c>
      <c r="I29" s="78">
        <v>3</v>
      </c>
      <c r="J29" s="78">
        <v>1</v>
      </c>
      <c r="K29" s="78">
        <v>0</v>
      </c>
      <c r="L29" s="78">
        <v>2</v>
      </c>
      <c r="M29" s="78">
        <v>1</v>
      </c>
      <c r="N29" s="78">
        <v>6</v>
      </c>
      <c r="O29" s="78">
        <v>5</v>
      </c>
      <c r="P29" s="78">
        <v>4</v>
      </c>
      <c r="Q29" s="79"/>
    </row>
    <row r="30" spans="1:17" ht="16.5" hidden="1">
      <c r="A30" s="78" t="s">
        <v>6</v>
      </c>
      <c r="B30" s="78" t="s">
        <v>75</v>
      </c>
      <c r="C30" s="92" t="s">
        <v>76</v>
      </c>
      <c r="D30" s="78">
        <v>16</v>
      </c>
      <c r="E30" s="78">
        <v>0</v>
      </c>
      <c r="F30" s="78">
        <v>7</v>
      </c>
      <c r="G30" s="78">
        <v>0</v>
      </c>
      <c r="H30" s="78">
        <v>0</v>
      </c>
      <c r="I30" s="78">
        <v>6</v>
      </c>
      <c r="J30" s="78">
        <v>1</v>
      </c>
      <c r="K30" s="78">
        <v>1</v>
      </c>
      <c r="L30" s="78">
        <v>4</v>
      </c>
      <c r="M30" s="78">
        <v>2</v>
      </c>
      <c r="N30" s="78">
        <v>1</v>
      </c>
      <c r="O30" s="78">
        <v>1</v>
      </c>
      <c r="P30" s="78">
        <v>0</v>
      </c>
      <c r="Q30" s="79"/>
    </row>
    <row r="31" spans="1:17" ht="16.5">
      <c r="A31" s="95" t="s">
        <v>10</v>
      </c>
      <c r="B31" s="96"/>
      <c r="C31" s="97"/>
      <c r="D31" s="80">
        <v>148</v>
      </c>
      <c r="E31" s="80">
        <f>SUM(E23:E30)</f>
        <v>13</v>
      </c>
      <c r="F31" s="80">
        <f>SUM(F23:F30)</f>
        <v>82</v>
      </c>
      <c r="G31" s="80">
        <v>3</v>
      </c>
      <c r="H31" s="80">
        <v>1</v>
      </c>
      <c r="I31" s="80">
        <v>17</v>
      </c>
      <c r="J31" s="80">
        <v>12</v>
      </c>
      <c r="K31" s="80">
        <v>11</v>
      </c>
      <c r="L31" s="80">
        <v>20</v>
      </c>
      <c r="M31" s="80">
        <v>5</v>
      </c>
      <c r="N31" s="80">
        <v>12</v>
      </c>
      <c r="O31" s="80">
        <v>18</v>
      </c>
      <c r="P31" s="80">
        <v>49</v>
      </c>
      <c r="Q31" s="81"/>
    </row>
    <row r="32" spans="1:17" ht="16.5" hidden="1">
      <c r="A32" s="78" t="s">
        <v>7</v>
      </c>
      <c r="B32" s="78" t="s">
        <v>95</v>
      </c>
      <c r="C32" s="92" t="s">
        <v>96</v>
      </c>
      <c r="D32" s="78">
        <v>22</v>
      </c>
      <c r="E32" s="78">
        <v>0</v>
      </c>
      <c r="F32" s="78">
        <v>0</v>
      </c>
      <c r="G32" s="78">
        <v>5</v>
      </c>
      <c r="H32" s="78">
        <v>3</v>
      </c>
      <c r="I32" s="78">
        <v>1</v>
      </c>
      <c r="J32" s="78">
        <v>2</v>
      </c>
      <c r="K32" s="78">
        <v>5</v>
      </c>
      <c r="L32" s="78">
        <v>5</v>
      </c>
      <c r="M32" s="78">
        <v>1</v>
      </c>
      <c r="N32" s="78">
        <v>0</v>
      </c>
      <c r="O32" s="78">
        <v>0</v>
      </c>
      <c r="P32" s="78">
        <v>0</v>
      </c>
      <c r="Q32" s="79"/>
    </row>
    <row r="33" spans="1:17" ht="16.5" hidden="1">
      <c r="A33" s="78" t="s">
        <v>7</v>
      </c>
      <c r="B33" s="78" t="s">
        <v>101</v>
      </c>
      <c r="C33" s="92" t="s">
        <v>102</v>
      </c>
      <c r="D33" s="78">
        <v>4</v>
      </c>
      <c r="E33" s="78">
        <v>5</v>
      </c>
      <c r="F33" s="78">
        <v>3</v>
      </c>
      <c r="G33" s="78">
        <v>0</v>
      </c>
      <c r="H33" s="78">
        <v>0</v>
      </c>
      <c r="I33" s="78">
        <v>0</v>
      </c>
      <c r="J33" s="78">
        <v>1</v>
      </c>
      <c r="K33" s="78">
        <v>1</v>
      </c>
      <c r="L33" s="78">
        <v>1</v>
      </c>
      <c r="M33" s="78">
        <v>0</v>
      </c>
      <c r="N33" s="78">
        <v>1</v>
      </c>
      <c r="O33" s="78">
        <v>0</v>
      </c>
      <c r="P33" s="78">
        <v>0</v>
      </c>
      <c r="Q33" s="79"/>
    </row>
    <row r="34" spans="1:17" ht="16.5" hidden="1">
      <c r="A34" s="78" t="s">
        <v>7</v>
      </c>
      <c r="B34" s="78" t="s">
        <v>103</v>
      </c>
      <c r="C34" s="92" t="s">
        <v>104</v>
      </c>
      <c r="D34" s="78">
        <v>12</v>
      </c>
      <c r="E34" s="78">
        <v>3</v>
      </c>
      <c r="F34" s="78">
        <v>2</v>
      </c>
      <c r="G34" s="78">
        <v>0</v>
      </c>
      <c r="H34" s="78">
        <v>0</v>
      </c>
      <c r="I34" s="78">
        <v>1</v>
      </c>
      <c r="J34" s="78">
        <v>0</v>
      </c>
      <c r="K34" s="78">
        <v>0</v>
      </c>
      <c r="L34" s="78">
        <v>2</v>
      </c>
      <c r="M34" s="78">
        <v>2</v>
      </c>
      <c r="N34" s="78">
        <v>1</v>
      </c>
      <c r="O34" s="78">
        <v>6</v>
      </c>
      <c r="P34" s="78">
        <v>0</v>
      </c>
      <c r="Q34" s="79"/>
    </row>
    <row r="35" spans="1:17" ht="16.5" hidden="1">
      <c r="A35" s="78" t="s">
        <v>7</v>
      </c>
      <c r="B35" s="78" t="s">
        <v>327</v>
      </c>
      <c r="C35" s="92" t="s">
        <v>326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9"/>
    </row>
    <row r="36" spans="1:17" ht="16.5" hidden="1">
      <c r="A36" s="78" t="s">
        <v>7</v>
      </c>
      <c r="B36" s="78" t="s">
        <v>105</v>
      </c>
      <c r="C36" s="92" t="s">
        <v>106</v>
      </c>
      <c r="D36" s="78">
        <v>23</v>
      </c>
      <c r="E36" s="78">
        <v>1</v>
      </c>
      <c r="F36" s="78">
        <v>13</v>
      </c>
      <c r="G36" s="78">
        <v>4</v>
      </c>
      <c r="H36" s="78">
        <v>1</v>
      </c>
      <c r="I36" s="78">
        <v>1</v>
      </c>
      <c r="J36" s="78">
        <v>2</v>
      </c>
      <c r="K36" s="78">
        <v>1</v>
      </c>
      <c r="L36" s="78">
        <v>4</v>
      </c>
      <c r="M36" s="78">
        <v>3</v>
      </c>
      <c r="N36" s="78">
        <v>1</v>
      </c>
      <c r="O36" s="78">
        <v>2</v>
      </c>
      <c r="P36" s="78">
        <v>4</v>
      </c>
      <c r="Q36" s="79"/>
    </row>
    <row r="37" spans="1:17" ht="16.5" hidden="1">
      <c r="A37" s="78" t="s">
        <v>7</v>
      </c>
      <c r="B37" s="78" t="s">
        <v>107</v>
      </c>
      <c r="C37" s="92" t="s">
        <v>108</v>
      </c>
      <c r="D37" s="78">
        <v>47</v>
      </c>
      <c r="E37" s="78">
        <v>7</v>
      </c>
      <c r="F37" s="78">
        <v>14</v>
      </c>
      <c r="G37" s="78">
        <v>0</v>
      </c>
      <c r="H37" s="78">
        <v>6</v>
      </c>
      <c r="I37" s="78">
        <v>10</v>
      </c>
      <c r="J37" s="78">
        <v>5</v>
      </c>
      <c r="K37" s="78">
        <v>4</v>
      </c>
      <c r="L37" s="78">
        <v>7</v>
      </c>
      <c r="M37" s="78">
        <v>3</v>
      </c>
      <c r="N37" s="78">
        <v>6</v>
      </c>
      <c r="O37" s="78">
        <v>5</v>
      </c>
      <c r="P37" s="78">
        <v>1</v>
      </c>
      <c r="Q37" s="79"/>
    </row>
    <row r="38" spans="1:17" ht="16.5" hidden="1">
      <c r="A38" s="78" t="s">
        <v>7</v>
      </c>
      <c r="B38" s="78" t="s">
        <v>109</v>
      </c>
      <c r="C38" s="92" t="s">
        <v>110</v>
      </c>
      <c r="D38" s="78">
        <v>22</v>
      </c>
      <c r="E38" s="78">
        <v>5</v>
      </c>
      <c r="F38" s="78">
        <v>18</v>
      </c>
      <c r="G38" s="78">
        <v>0</v>
      </c>
      <c r="H38" s="78">
        <v>0</v>
      </c>
      <c r="I38" s="78">
        <v>7</v>
      </c>
      <c r="J38" s="78">
        <v>2</v>
      </c>
      <c r="K38" s="78">
        <v>5</v>
      </c>
      <c r="L38" s="78">
        <v>5</v>
      </c>
      <c r="M38" s="78">
        <v>3</v>
      </c>
      <c r="N38" s="78">
        <v>0</v>
      </c>
      <c r="O38" s="78">
        <v>0</v>
      </c>
      <c r="P38" s="78">
        <v>0</v>
      </c>
      <c r="Q38" s="79"/>
    </row>
    <row r="39" spans="1:17" ht="16.5" hidden="1">
      <c r="A39" s="78" t="s">
        <v>7</v>
      </c>
      <c r="B39" s="78" t="s">
        <v>111</v>
      </c>
      <c r="C39" s="92" t="s">
        <v>112</v>
      </c>
      <c r="D39" s="78">
        <v>24</v>
      </c>
      <c r="E39" s="78">
        <v>2</v>
      </c>
      <c r="F39" s="78">
        <v>14</v>
      </c>
      <c r="G39" s="78">
        <v>2</v>
      </c>
      <c r="H39" s="78">
        <v>0</v>
      </c>
      <c r="I39" s="78">
        <v>2</v>
      </c>
      <c r="J39" s="78">
        <v>1</v>
      </c>
      <c r="K39" s="78">
        <v>1</v>
      </c>
      <c r="L39" s="78">
        <v>5</v>
      </c>
      <c r="M39" s="78">
        <v>2</v>
      </c>
      <c r="N39" s="78">
        <v>1</v>
      </c>
      <c r="O39" s="78">
        <v>3</v>
      </c>
      <c r="P39" s="78">
        <v>7</v>
      </c>
      <c r="Q39" s="79"/>
    </row>
    <row r="40" spans="1:17" ht="16.5" hidden="1">
      <c r="A40" s="78" t="s">
        <v>7</v>
      </c>
      <c r="B40" s="78" t="s">
        <v>113</v>
      </c>
      <c r="C40" s="92" t="s">
        <v>114</v>
      </c>
      <c r="D40" s="78">
        <v>32</v>
      </c>
      <c r="E40" s="78">
        <v>7</v>
      </c>
      <c r="F40" s="78">
        <v>14</v>
      </c>
      <c r="G40" s="78">
        <v>1</v>
      </c>
      <c r="H40" s="78">
        <v>0</v>
      </c>
      <c r="I40" s="78">
        <v>9</v>
      </c>
      <c r="J40" s="78">
        <v>5</v>
      </c>
      <c r="K40" s="78">
        <v>6</v>
      </c>
      <c r="L40" s="78">
        <v>2</v>
      </c>
      <c r="M40" s="78">
        <v>1</v>
      </c>
      <c r="N40" s="78">
        <v>3</v>
      </c>
      <c r="O40" s="78">
        <v>2</v>
      </c>
      <c r="P40" s="78">
        <v>3</v>
      </c>
      <c r="Q40" s="79"/>
    </row>
    <row r="41" spans="1:17" ht="16.5" hidden="1">
      <c r="A41" s="78" t="s">
        <v>7</v>
      </c>
      <c r="B41" s="78" t="s">
        <v>115</v>
      </c>
      <c r="C41" s="92" t="s">
        <v>116</v>
      </c>
      <c r="D41" s="78">
        <v>23</v>
      </c>
      <c r="E41" s="78">
        <v>4</v>
      </c>
      <c r="F41" s="78">
        <v>15</v>
      </c>
      <c r="G41" s="78">
        <v>3</v>
      </c>
      <c r="H41" s="78">
        <v>2</v>
      </c>
      <c r="I41" s="78">
        <v>2</v>
      </c>
      <c r="J41" s="78">
        <v>6</v>
      </c>
      <c r="K41" s="78">
        <v>1</v>
      </c>
      <c r="L41" s="78">
        <v>5</v>
      </c>
      <c r="M41" s="78">
        <v>0</v>
      </c>
      <c r="N41" s="78">
        <v>2</v>
      </c>
      <c r="O41" s="78">
        <v>1</v>
      </c>
      <c r="P41" s="78">
        <v>1</v>
      </c>
      <c r="Q41" s="79"/>
    </row>
    <row r="42" spans="1:17" ht="16.5" hidden="1">
      <c r="A42" s="78" t="s">
        <v>7</v>
      </c>
      <c r="B42" s="78" t="s">
        <v>117</v>
      </c>
      <c r="C42" s="92" t="s">
        <v>118</v>
      </c>
      <c r="D42" s="78">
        <v>24</v>
      </c>
      <c r="E42" s="78">
        <v>11</v>
      </c>
      <c r="F42" s="78">
        <v>13</v>
      </c>
      <c r="G42" s="78">
        <v>0</v>
      </c>
      <c r="H42" s="78">
        <v>0</v>
      </c>
      <c r="I42" s="78">
        <v>1</v>
      </c>
      <c r="J42" s="78">
        <v>2</v>
      </c>
      <c r="K42" s="78">
        <v>3</v>
      </c>
      <c r="L42" s="78">
        <v>7</v>
      </c>
      <c r="M42" s="78">
        <v>3</v>
      </c>
      <c r="N42" s="78">
        <v>7</v>
      </c>
      <c r="O42" s="78">
        <v>0</v>
      </c>
      <c r="P42" s="78">
        <v>1</v>
      </c>
      <c r="Q42" s="79"/>
    </row>
    <row r="43" spans="1:17" ht="16.5" hidden="1">
      <c r="A43" s="78" t="s">
        <v>7</v>
      </c>
      <c r="B43" s="78" t="s">
        <v>119</v>
      </c>
      <c r="C43" s="92" t="s">
        <v>120</v>
      </c>
      <c r="D43" s="78">
        <v>20</v>
      </c>
      <c r="E43" s="78">
        <v>4</v>
      </c>
      <c r="F43" s="78">
        <v>15</v>
      </c>
      <c r="G43" s="78">
        <v>0</v>
      </c>
      <c r="H43" s="78">
        <v>0</v>
      </c>
      <c r="I43" s="78">
        <v>3</v>
      </c>
      <c r="J43" s="78">
        <v>2</v>
      </c>
      <c r="K43" s="78">
        <v>1</v>
      </c>
      <c r="L43" s="78">
        <v>8</v>
      </c>
      <c r="M43" s="78">
        <v>1</v>
      </c>
      <c r="N43" s="78">
        <v>3</v>
      </c>
      <c r="O43" s="78">
        <v>1</v>
      </c>
      <c r="P43" s="78">
        <v>1</v>
      </c>
      <c r="Q43" s="79"/>
    </row>
    <row r="44" spans="1:17" ht="16.5" hidden="1">
      <c r="A44" s="78" t="s">
        <v>7</v>
      </c>
      <c r="B44" s="78" t="s">
        <v>121</v>
      </c>
      <c r="C44" s="92" t="s">
        <v>122</v>
      </c>
      <c r="D44" s="78">
        <v>27</v>
      </c>
      <c r="E44" s="78">
        <v>0</v>
      </c>
      <c r="F44" s="78">
        <v>18</v>
      </c>
      <c r="G44" s="78">
        <v>1</v>
      </c>
      <c r="H44" s="78">
        <v>3</v>
      </c>
      <c r="I44" s="78">
        <v>4</v>
      </c>
      <c r="J44" s="78">
        <v>5</v>
      </c>
      <c r="K44" s="78">
        <v>2</v>
      </c>
      <c r="L44" s="78">
        <v>4</v>
      </c>
      <c r="M44" s="78">
        <v>1</v>
      </c>
      <c r="N44" s="78">
        <v>4</v>
      </c>
      <c r="O44" s="78">
        <v>2</v>
      </c>
      <c r="P44" s="78">
        <v>1</v>
      </c>
      <c r="Q44" s="79"/>
    </row>
    <row r="45" spans="1:17" ht="16.5" hidden="1">
      <c r="A45" s="78" t="s">
        <v>7</v>
      </c>
      <c r="B45" s="78" t="s">
        <v>123</v>
      </c>
      <c r="C45" s="92" t="s">
        <v>124</v>
      </c>
      <c r="D45" s="78">
        <v>47</v>
      </c>
      <c r="E45" s="78">
        <v>0</v>
      </c>
      <c r="F45" s="78">
        <v>9</v>
      </c>
      <c r="G45" s="78">
        <v>1</v>
      </c>
      <c r="H45" s="78">
        <v>2</v>
      </c>
      <c r="I45" s="78">
        <v>9</v>
      </c>
      <c r="J45" s="78">
        <v>9</v>
      </c>
      <c r="K45" s="78">
        <v>5</v>
      </c>
      <c r="L45" s="78">
        <v>9</v>
      </c>
      <c r="M45" s="78">
        <v>3</v>
      </c>
      <c r="N45" s="78">
        <v>5</v>
      </c>
      <c r="O45" s="78">
        <v>0</v>
      </c>
      <c r="P45" s="78">
        <v>4</v>
      </c>
      <c r="Q45" s="79"/>
    </row>
    <row r="46" spans="1:17" ht="16.5" hidden="1">
      <c r="A46" s="78" t="s">
        <v>7</v>
      </c>
      <c r="B46" s="78" t="s">
        <v>125</v>
      </c>
      <c r="C46" s="92" t="s">
        <v>126</v>
      </c>
      <c r="D46" s="78">
        <v>21</v>
      </c>
      <c r="E46" s="78">
        <v>6</v>
      </c>
      <c r="F46" s="78">
        <v>13</v>
      </c>
      <c r="G46" s="78">
        <v>0</v>
      </c>
      <c r="H46" s="78">
        <v>1</v>
      </c>
      <c r="I46" s="78">
        <v>1</v>
      </c>
      <c r="J46" s="78">
        <v>4</v>
      </c>
      <c r="K46" s="78">
        <v>2</v>
      </c>
      <c r="L46" s="78">
        <v>3</v>
      </c>
      <c r="M46" s="78">
        <v>0</v>
      </c>
      <c r="N46" s="78">
        <v>3</v>
      </c>
      <c r="O46" s="78">
        <v>3</v>
      </c>
      <c r="P46" s="78">
        <v>4</v>
      </c>
      <c r="Q46" s="79"/>
    </row>
    <row r="47" spans="1:17" ht="16.5" hidden="1">
      <c r="A47" s="78" t="s">
        <v>7</v>
      </c>
      <c r="B47" s="78" t="s">
        <v>127</v>
      </c>
      <c r="C47" s="92" t="s">
        <v>128</v>
      </c>
      <c r="D47" s="78">
        <v>37</v>
      </c>
      <c r="E47" s="78">
        <v>2</v>
      </c>
      <c r="F47" s="78">
        <v>19</v>
      </c>
      <c r="G47" s="78">
        <v>0</v>
      </c>
      <c r="H47" s="78">
        <v>3</v>
      </c>
      <c r="I47" s="78">
        <v>3</v>
      </c>
      <c r="J47" s="78">
        <v>1</v>
      </c>
      <c r="K47" s="78">
        <v>2</v>
      </c>
      <c r="L47" s="78">
        <v>10</v>
      </c>
      <c r="M47" s="78">
        <v>1</v>
      </c>
      <c r="N47" s="78">
        <v>5</v>
      </c>
      <c r="O47" s="78">
        <v>2</v>
      </c>
      <c r="P47" s="78">
        <v>10</v>
      </c>
      <c r="Q47" s="79"/>
    </row>
    <row r="48" spans="1:17" ht="16.5" hidden="1">
      <c r="A48" s="78" t="s">
        <v>7</v>
      </c>
      <c r="B48" s="78" t="s">
        <v>129</v>
      </c>
      <c r="C48" s="92" t="s">
        <v>130</v>
      </c>
      <c r="D48" s="78">
        <v>21</v>
      </c>
      <c r="E48" s="78">
        <v>0</v>
      </c>
      <c r="F48" s="78">
        <v>6</v>
      </c>
      <c r="G48" s="78">
        <v>0</v>
      </c>
      <c r="H48" s="78">
        <v>0</v>
      </c>
      <c r="I48" s="78">
        <v>2</v>
      </c>
      <c r="J48" s="78">
        <v>2</v>
      </c>
      <c r="K48" s="78">
        <v>3</v>
      </c>
      <c r="L48" s="78">
        <v>7</v>
      </c>
      <c r="M48" s="78">
        <v>0</v>
      </c>
      <c r="N48" s="78">
        <v>4</v>
      </c>
      <c r="O48" s="78">
        <v>2</v>
      </c>
      <c r="P48" s="78">
        <v>1</v>
      </c>
      <c r="Q48" s="79"/>
    </row>
    <row r="49" spans="1:17" ht="16.5" hidden="1">
      <c r="A49" s="78" t="s">
        <v>7</v>
      </c>
      <c r="B49" s="78" t="s">
        <v>322</v>
      </c>
      <c r="C49" s="92" t="s">
        <v>321</v>
      </c>
      <c r="D49" s="78">
        <v>8</v>
      </c>
      <c r="E49" s="78">
        <v>1</v>
      </c>
      <c r="F49" s="78">
        <v>0</v>
      </c>
      <c r="G49" s="78">
        <v>1</v>
      </c>
      <c r="H49" s="78">
        <v>0</v>
      </c>
      <c r="I49" s="78">
        <v>0</v>
      </c>
      <c r="J49" s="78">
        <v>0</v>
      </c>
      <c r="K49" s="78">
        <v>0</v>
      </c>
      <c r="L49" s="78">
        <v>5</v>
      </c>
      <c r="M49" s="78">
        <v>1</v>
      </c>
      <c r="N49" s="78">
        <v>1</v>
      </c>
      <c r="O49" s="78">
        <v>0</v>
      </c>
      <c r="P49" s="78">
        <v>0</v>
      </c>
      <c r="Q49" s="79"/>
    </row>
    <row r="50" spans="1:17" ht="16.5" hidden="1">
      <c r="A50" s="78" t="s">
        <v>7</v>
      </c>
      <c r="B50" s="78" t="s">
        <v>338</v>
      </c>
      <c r="C50" s="92" t="s">
        <v>339</v>
      </c>
      <c r="D50" s="78">
        <v>15</v>
      </c>
      <c r="E50" s="78">
        <v>3</v>
      </c>
      <c r="F50" s="78">
        <v>1</v>
      </c>
      <c r="G50" s="78">
        <v>0</v>
      </c>
      <c r="H50" s="78">
        <v>0</v>
      </c>
      <c r="I50" s="78">
        <v>2</v>
      </c>
      <c r="J50" s="78">
        <v>1</v>
      </c>
      <c r="K50" s="78">
        <v>2</v>
      </c>
      <c r="L50" s="78">
        <v>3</v>
      </c>
      <c r="M50" s="78">
        <v>0</v>
      </c>
      <c r="N50" s="78">
        <v>5</v>
      </c>
      <c r="O50" s="78">
        <v>2</v>
      </c>
      <c r="P50" s="78">
        <v>0</v>
      </c>
      <c r="Q50" s="79"/>
    </row>
    <row r="51" spans="1:17" ht="16.5">
      <c r="A51" s="95" t="s">
        <v>11</v>
      </c>
      <c r="B51" s="96"/>
      <c r="C51" s="97"/>
      <c r="D51" s="80">
        <v>429</v>
      </c>
      <c r="E51" s="80">
        <f>SUM(E32:E50)</f>
        <v>61</v>
      </c>
      <c r="F51" s="80">
        <f>SUM(F32:F50)</f>
        <v>187</v>
      </c>
      <c r="G51" s="80">
        <v>18</v>
      </c>
      <c r="H51" s="80">
        <v>21</v>
      </c>
      <c r="I51" s="80">
        <v>58</v>
      </c>
      <c r="J51" s="80">
        <v>50</v>
      </c>
      <c r="K51" s="80">
        <v>44</v>
      </c>
      <c r="L51" s="80">
        <v>92</v>
      </c>
      <c r="M51" s="80">
        <v>25</v>
      </c>
      <c r="N51" s="80">
        <v>52</v>
      </c>
      <c r="O51" s="80">
        <v>31</v>
      </c>
      <c r="P51" s="80">
        <v>38</v>
      </c>
      <c r="Q51" s="81"/>
    </row>
    <row r="52" spans="1:17" ht="16.5" hidden="1">
      <c r="A52" s="78" t="s">
        <v>340</v>
      </c>
      <c r="B52" s="78" t="s">
        <v>151</v>
      </c>
      <c r="C52" s="92" t="s">
        <v>152</v>
      </c>
      <c r="D52" s="78">
        <v>33</v>
      </c>
      <c r="E52" s="78">
        <v>3</v>
      </c>
      <c r="F52" s="78">
        <v>19</v>
      </c>
      <c r="G52" s="78">
        <v>0</v>
      </c>
      <c r="H52" s="78">
        <v>0</v>
      </c>
      <c r="I52" s="78">
        <v>4</v>
      </c>
      <c r="J52" s="78">
        <v>1</v>
      </c>
      <c r="K52" s="78">
        <v>1</v>
      </c>
      <c r="L52" s="78">
        <v>8</v>
      </c>
      <c r="M52" s="78">
        <v>1</v>
      </c>
      <c r="N52" s="78">
        <v>4</v>
      </c>
      <c r="O52" s="78">
        <v>2</v>
      </c>
      <c r="P52" s="78">
        <v>12</v>
      </c>
      <c r="Q52" s="79"/>
    </row>
    <row r="53" spans="1:17" ht="16.5" hidden="1">
      <c r="A53" s="78" t="s">
        <v>340</v>
      </c>
      <c r="B53" s="78" t="s">
        <v>173</v>
      </c>
      <c r="C53" s="92" t="s">
        <v>174</v>
      </c>
      <c r="D53" s="78">
        <v>46</v>
      </c>
      <c r="E53" s="78">
        <v>6</v>
      </c>
      <c r="F53" s="78">
        <v>24</v>
      </c>
      <c r="G53" s="78">
        <v>0</v>
      </c>
      <c r="H53" s="78">
        <v>0</v>
      </c>
      <c r="I53" s="78">
        <v>0</v>
      </c>
      <c r="J53" s="78">
        <v>3</v>
      </c>
      <c r="K53" s="78">
        <v>3</v>
      </c>
      <c r="L53" s="78">
        <v>6</v>
      </c>
      <c r="M53" s="78">
        <v>3</v>
      </c>
      <c r="N53" s="78">
        <v>5</v>
      </c>
      <c r="O53" s="78">
        <v>8</v>
      </c>
      <c r="P53" s="78">
        <v>18</v>
      </c>
      <c r="Q53" s="79"/>
    </row>
    <row r="54" spans="1:17" ht="16.5" hidden="1">
      <c r="A54" s="78" t="s">
        <v>340</v>
      </c>
      <c r="B54" s="78" t="s">
        <v>183</v>
      </c>
      <c r="C54" s="92" t="s">
        <v>184</v>
      </c>
      <c r="D54" s="78">
        <v>1</v>
      </c>
      <c r="E54" s="78">
        <v>0</v>
      </c>
      <c r="F54" s="78">
        <v>5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1</v>
      </c>
      <c r="Q54" s="79"/>
    </row>
    <row r="55" spans="1:17" ht="16.5" hidden="1">
      <c r="A55" s="78" t="s">
        <v>340</v>
      </c>
      <c r="B55" s="78" t="s">
        <v>185</v>
      </c>
      <c r="C55" s="92" t="s">
        <v>186</v>
      </c>
      <c r="D55" s="78">
        <v>2</v>
      </c>
      <c r="E55" s="78">
        <v>1</v>
      </c>
      <c r="F55" s="78">
        <v>5</v>
      </c>
      <c r="G55" s="78">
        <v>0</v>
      </c>
      <c r="H55" s="78">
        <v>0</v>
      </c>
      <c r="I55" s="78">
        <v>0</v>
      </c>
      <c r="J55" s="78">
        <v>0</v>
      </c>
      <c r="K55" s="78">
        <v>1</v>
      </c>
      <c r="L55" s="78">
        <v>0</v>
      </c>
      <c r="M55" s="78">
        <v>0</v>
      </c>
      <c r="N55" s="78">
        <v>0</v>
      </c>
      <c r="O55" s="78">
        <v>1</v>
      </c>
      <c r="P55" s="78">
        <v>0</v>
      </c>
      <c r="Q55" s="79"/>
    </row>
    <row r="56" spans="1:17" ht="16.5">
      <c r="A56" s="95" t="s">
        <v>341</v>
      </c>
      <c r="B56" s="96"/>
      <c r="C56" s="97"/>
      <c r="D56" s="80">
        <v>82</v>
      </c>
      <c r="E56" s="80">
        <f>SUM(E52:E55)</f>
        <v>10</v>
      </c>
      <c r="F56" s="80">
        <f>SUM(F52:F55)</f>
        <v>53</v>
      </c>
      <c r="G56" s="80">
        <v>0</v>
      </c>
      <c r="H56" s="80">
        <v>0</v>
      </c>
      <c r="I56" s="80">
        <v>4</v>
      </c>
      <c r="J56" s="80">
        <v>4</v>
      </c>
      <c r="K56" s="80">
        <v>5</v>
      </c>
      <c r="L56" s="80">
        <v>14</v>
      </c>
      <c r="M56" s="80">
        <v>4</v>
      </c>
      <c r="N56" s="80">
        <v>9</v>
      </c>
      <c r="O56" s="80">
        <v>11</v>
      </c>
      <c r="P56" s="80">
        <v>31</v>
      </c>
      <c r="Q56" s="81"/>
    </row>
    <row r="57" spans="1:17" ht="16.5" hidden="1">
      <c r="A57" s="78" t="s">
        <v>12</v>
      </c>
      <c r="B57" s="78" t="s">
        <v>139</v>
      </c>
      <c r="C57" s="92" t="s">
        <v>140</v>
      </c>
      <c r="D57" s="78">
        <v>4</v>
      </c>
      <c r="E57" s="78">
        <v>0</v>
      </c>
      <c r="F57" s="78">
        <v>7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1</v>
      </c>
      <c r="O57" s="78">
        <v>1</v>
      </c>
      <c r="P57" s="78">
        <v>2</v>
      </c>
      <c r="Q57" s="79"/>
    </row>
    <row r="58" spans="1:17" ht="16.5" hidden="1">
      <c r="A58" s="78" t="s">
        <v>12</v>
      </c>
      <c r="B58" s="78" t="s">
        <v>141</v>
      </c>
      <c r="C58" s="92" t="s">
        <v>142</v>
      </c>
      <c r="D58" s="78">
        <v>12</v>
      </c>
      <c r="E58" s="78">
        <v>0</v>
      </c>
      <c r="F58" s="78">
        <v>8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3</v>
      </c>
      <c r="M58" s="78">
        <v>1</v>
      </c>
      <c r="N58" s="78">
        <v>0</v>
      </c>
      <c r="O58" s="78">
        <v>8</v>
      </c>
      <c r="P58" s="78">
        <v>0</v>
      </c>
      <c r="Q58" s="79"/>
    </row>
    <row r="59" spans="1:17" ht="16.5" hidden="1">
      <c r="A59" s="78" t="s">
        <v>12</v>
      </c>
      <c r="B59" s="78" t="s">
        <v>143</v>
      </c>
      <c r="C59" s="92" t="s">
        <v>144</v>
      </c>
      <c r="D59" s="78">
        <v>26</v>
      </c>
      <c r="E59" s="78">
        <v>2</v>
      </c>
      <c r="F59" s="78">
        <v>33</v>
      </c>
      <c r="G59" s="78">
        <v>0</v>
      </c>
      <c r="H59" s="78">
        <v>0</v>
      </c>
      <c r="I59" s="78">
        <v>2</v>
      </c>
      <c r="J59" s="78">
        <v>4</v>
      </c>
      <c r="K59" s="78">
        <v>2</v>
      </c>
      <c r="L59" s="78">
        <v>1</v>
      </c>
      <c r="M59" s="78">
        <v>0</v>
      </c>
      <c r="N59" s="78">
        <v>1</v>
      </c>
      <c r="O59" s="78">
        <v>2</v>
      </c>
      <c r="P59" s="78">
        <v>14</v>
      </c>
      <c r="Q59" s="79"/>
    </row>
    <row r="60" spans="1:17" ht="16.5" hidden="1">
      <c r="A60" s="78" t="s">
        <v>12</v>
      </c>
      <c r="B60" s="78" t="s">
        <v>145</v>
      </c>
      <c r="C60" s="92" t="s">
        <v>146</v>
      </c>
      <c r="D60" s="78">
        <v>24</v>
      </c>
      <c r="E60" s="78">
        <v>12</v>
      </c>
      <c r="F60" s="78">
        <v>22</v>
      </c>
      <c r="G60" s="78">
        <v>1</v>
      </c>
      <c r="H60" s="78">
        <v>0</v>
      </c>
      <c r="I60" s="78">
        <v>2</v>
      </c>
      <c r="J60" s="78">
        <v>2</v>
      </c>
      <c r="K60" s="78">
        <v>0</v>
      </c>
      <c r="L60" s="78">
        <v>10</v>
      </c>
      <c r="M60" s="78">
        <v>1</v>
      </c>
      <c r="N60" s="78">
        <v>6</v>
      </c>
      <c r="O60" s="78">
        <v>2</v>
      </c>
      <c r="P60" s="78">
        <v>0</v>
      </c>
      <c r="Q60" s="79"/>
    </row>
    <row r="61" spans="1:17" ht="16.5" hidden="1">
      <c r="A61" s="78" t="s">
        <v>12</v>
      </c>
      <c r="B61" s="78" t="s">
        <v>147</v>
      </c>
      <c r="C61" s="92" t="s">
        <v>148</v>
      </c>
      <c r="D61" s="78">
        <v>12</v>
      </c>
      <c r="E61" s="78">
        <v>8</v>
      </c>
      <c r="F61" s="78">
        <v>19</v>
      </c>
      <c r="G61" s="78">
        <v>0</v>
      </c>
      <c r="H61" s="78">
        <v>0</v>
      </c>
      <c r="I61" s="78">
        <v>2</v>
      </c>
      <c r="J61" s="78">
        <v>0</v>
      </c>
      <c r="K61" s="78">
        <v>0</v>
      </c>
      <c r="L61" s="78">
        <v>2</v>
      </c>
      <c r="M61" s="78">
        <v>0</v>
      </c>
      <c r="N61" s="78">
        <v>1</v>
      </c>
      <c r="O61" s="78">
        <v>5</v>
      </c>
      <c r="P61" s="78">
        <v>2</v>
      </c>
      <c r="Q61" s="79"/>
    </row>
    <row r="62" spans="1:17" ht="16.5" hidden="1">
      <c r="A62" s="78" t="s">
        <v>12</v>
      </c>
      <c r="B62" s="78" t="s">
        <v>149</v>
      </c>
      <c r="C62" s="92" t="s">
        <v>150</v>
      </c>
      <c r="D62" s="78">
        <v>2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1</v>
      </c>
      <c r="L62" s="78">
        <v>1</v>
      </c>
      <c r="M62" s="78">
        <v>0</v>
      </c>
      <c r="N62" s="78">
        <v>0</v>
      </c>
      <c r="O62" s="78">
        <v>0</v>
      </c>
      <c r="P62" s="78">
        <v>0</v>
      </c>
      <c r="Q62" s="79"/>
    </row>
    <row r="63" spans="1:17" ht="16.5">
      <c r="A63" s="95" t="s">
        <v>13</v>
      </c>
      <c r="B63" s="96"/>
      <c r="C63" s="97"/>
      <c r="D63" s="80">
        <v>80</v>
      </c>
      <c r="E63" s="80">
        <f>SUM(E57:E62)</f>
        <v>22</v>
      </c>
      <c r="F63" s="80">
        <f>SUM(F57:F62)</f>
        <v>89</v>
      </c>
      <c r="G63" s="80">
        <v>1</v>
      </c>
      <c r="H63" s="80">
        <v>0</v>
      </c>
      <c r="I63" s="80">
        <v>6</v>
      </c>
      <c r="J63" s="80">
        <v>6</v>
      </c>
      <c r="K63" s="80">
        <v>3</v>
      </c>
      <c r="L63" s="80">
        <v>17</v>
      </c>
      <c r="M63" s="80">
        <v>2</v>
      </c>
      <c r="N63" s="80">
        <v>9</v>
      </c>
      <c r="O63" s="80">
        <v>18</v>
      </c>
      <c r="P63" s="80">
        <v>18</v>
      </c>
      <c r="Q63" s="81"/>
    </row>
    <row r="64" spans="1:17" ht="16.5" hidden="1">
      <c r="A64" s="78" t="s">
        <v>14</v>
      </c>
      <c r="B64" s="78" t="s">
        <v>167</v>
      </c>
      <c r="C64" s="92" t="s">
        <v>168</v>
      </c>
      <c r="D64" s="78">
        <v>33</v>
      </c>
      <c r="E64" s="78">
        <v>4</v>
      </c>
      <c r="F64" s="78">
        <v>28</v>
      </c>
      <c r="G64" s="78">
        <v>0</v>
      </c>
      <c r="H64" s="78">
        <v>1</v>
      </c>
      <c r="I64" s="78">
        <v>0</v>
      </c>
      <c r="J64" s="78">
        <v>0</v>
      </c>
      <c r="K64" s="78">
        <v>2</v>
      </c>
      <c r="L64" s="78">
        <v>6</v>
      </c>
      <c r="M64" s="78">
        <v>2</v>
      </c>
      <c r="N64" s="78">
        <v>3</v>
      </c>
      <c r="O64" s="78">
        <v>6</v>
      </c>
      <c r="P64" s="78">
        <v>13</v>
      </c>
      <c r="Q64" s="79"/>
    </row>
    <row r="65" spans="1:17" s="84" customFormat="1" ht="16.5" hidden="1">
      <c r="A65" s="82" t="s">
        <v>14</v>
      </c>
      <c r="B65" s="82" t="s">
        <v>169</v>
      </c>
      <c r="C65" s="93" t="s">
        <v>170</v>
      </c>
      <c r="D65" s="82">
        <v>45</v>
      </c>
      <c r="E65" s="82">
        <v>0</v>
      </c>
      <c r="F65" s="82">
        <v>29</v>
      </c>
      <c r="G65" s="82">
        <v>0</v>
      </c>
      <c r="H65" s="82">
        <v>0</v>
      </c>
      <c r="I65" s="82">
        <v>2</v>
      </c>
      <c r="J65" s="82">
        <v>6</v>
      </c>
      <c r="K65" s="82">
        <v>4</v>
      </c>
      <c r="L65" s="82">
        <v>10</v>
      </c>
      <c r="M65" s="82">
        <v>0</v>
      </c>
      <c r="N65" s="82">
        <v>13</v>
      </c>
      <c r="O65" s="82">
        <v>7</v>
      </c>
      <c r="P65" s="82">
        <v>3</v>
      </c>
      <c r="Q65" s="83"/>
    </row>
    <row r="66" spans="1:17" ht="16.5" hidden="1">
      <c r="A66" s="78" t="s">
        <v>14</v>
      </c>
      <c r="B66" s="78" t="s">
        <v>171</v>
      </c>
      <c r="C66" s="92" t="s">
        <v>172</v>
      </c>
      <c r="D66" s="78">
        <v>20</v>
      </c>
      <c r="E66" s="78">
        <v>3</v>
      </c>
      <c r="F66" s="78">
        <v>14</v>
      </c>
      <c r="G66" s="78">
        <v>0</v>
      </c>
      <c r="H66" s="78">
        <v>0</v>
      </c>
      <c r="I66" s="78">
        <v>0</v>
      </c>
      <c r="J66" s="78">
        <v>2</v>
      </c>
      <c r="K66" s="78">
        <v>1</v>
      </c>
      <c r="L66" s="78">
        <v>3</v>
      </c>
      <c r="M66" s="78">
        <v>2</v>
      </c>
      <c r="N66" s="78">
        <v>0</v>
      </c>
      <c r="O66" s="78">
        <v>3</v>
      </c>
      <c r="P66" s="78">
        <v>9</v>
      </c>
      <c r="Q66" s="79"/>
    </row>
    <row r="67" spans="1:17" ht="16.5" hidden="1">
      <c r="A67" s="78" t="s">
        <v>14</v>
      </c>
      <c r="B67" s="78" t="s">
        <v>175</v>
      </c>
      <c r="C67" s="92" t="s">
        <v>176</v>
      </c>
      <c r="D67" s="78">
        <v>23</v>
      </c>
      <c r="E67" s="78">
        <v>2</v>
      </c>
      <c r="F67" s="78">
        <v>18</v>
      </c>
      <c r="G67" s="78">
        <v>0</v>
      </c>
      <c r="H67" s="78">
        <v>0</v>
      </c>
      <c r="I67" s="78">
        <v>0</v>
      </c>
      <c r="J67" s="78">
        <v>1</v>
      </c>
      <c r="K67" s="78">
        <v>1</v>
      </c>
      <c r="L67" s="78">
        <v>4</v>
      </c>
      <c r="M67" s="78">
        <v>1</v>
      </c>
      <c r="N67" s="78">
        <v>2</v>
      </c>
      <c r="O67" s="78">
        <v>4</v>
      </c>
      <c r="P67" s="78">
        <v>10</v>
      </c>
      <c r="Q67" s="79"/>
    </row>
    <row r="68" spans="1:17" ht="16.5" hidden="1">
      <c r="A68" s="78" t="s">
        <v>14</v>
      </c>
      <c r="B68" s="78" t="s">
        <v>177</v>
      </c>
      <c r="C68" s="92" t="s">
        <v>178</v>
      </c>
      <c r="D68" s="78">
        <v>29</v>
      </c>
      <c r="E68" s="78">
        <v>6</v>
      </c>
      <c r="F68" s="78">
        <v>19</v>
      </c>
      <c r="G68" s="78">
        <v>0</v>
      </c>
      <c r="H68" s="78">
        <v>0</v>
      </c>
      <c r="I68" s="78">
        <v>2</v>
      </c>
      <c r="J68" s="78">
        <v>5</v>
      </c>
      <c r="K68" s="78">
        <v>1</v>
      </c>
      <c r="L68" s="78">
        <v>5</v>
      </c>
      <c r="M68" s="78">
        <v>1</v>
      </c>
      <c r="N68" s="78">
        <v>2</v>
      </c>
      <c r="O68" s="78">
        <v>2</v>
      </c>
      <c r="P68" s="78">
        <v>11</v>
      </c>
      <c r="Q68" s="79"/>
    </row>
    <row r="69" spans="1:17" ht="16.5" hidden="1">
      <c r="A69" s="78" t="s">
        <v>14</v>
      </c>
      <c r="B69" s="78" t="s">
        <v>179</v>
      </c>
      <c r="C69" s="92" t="s">
        <v>180</v>
      </c>
      <c r="D69" s="78">
        <v>15</v>
      </c>
      <c r="E69" s="78">
        <v>1</v>
      </c>
      <c r="F69" s="78">
        <v>7</v>
      </c>
      <c r="G69" s="78">
        <v>0</v>
      </c>
      <c r="H69" s="78">
        <v>0</v>
      </c>
      <c r="I69" s="78">
        <v>0</v>
      </c>
      <c r="J69" s="78">
        <v>1</v>
      </c>
      <c r="K69" s="78">
        <v>1</v>
      </c>
      <c r="L69" s="78">
        <v>4</v>
      </c>
      <c r="M69" s="78">
        <v>2</v>
      </c>
      <c r="N69" s="78">
        <v>0</v>
      </c>
      <c r="O69" s="78">
        <v>1</v>
      </c>
      <c r="P69" s="78">
        <v>6</v>
      </c>
      <c r="Q69" s="79"/>
    </row>
    <row r="70" spans="1:17" ht="16.5" hidden="1">
      <c r="A70" s="78" t="s">
        <v>14</v>
      </c>
      <c r="B70" s="78" t="s">
        <v>181</v>
      </c>
      <c r="C70" s="92" t="s">
        <v>182</v>
      </c>
      <c r="D70" s="78">
        <v>14</v>
      </c>
      <c r="E70" s="78">
        <v>1</v>
      </c>
      <c r="F70" s="78">
        <v>6</v>
      </c>
      <c r="G70" s="78">
        <v>0</v>
      </c>
      <c r="H70" s="78">
        <v>0</v>
      </c>
      <c r="I70" s="78">
        <v>0</v>
      </c>
      <c r="J70" s="78">
        <v>2</v>
      </c>
      <c r="K70" s="78">
        <v>1</v>
      </c>
      <c r="L70" s="78">
        <v>9</v>
      </c>
      <c r="M70" s="78">
        <v>0</v>
      </c>
      <c r="N70" s="78">
        <v>0</v>
      </c>
      <c r="O70" s="78">
        <v>2</v>
      </c>
      <c r="P70" s="78">
        <v>0</v>
      </c>
      <c r="Q70" s="79"/>
    </row>
    <row r="71" spans="1:17" ht="16.5">
      <c r="A71" s="95" t="s">
        <v>15</v>
      </c>
      <c r="B71" s="96"/>
      <c r="C71" s="97"/>
      <c r="D71" s="80">
        <v>179</v>
      </c>
      <c r="E71" s="80">
        <f>SUM(E64:E70)</f>
        <v>17</v>
      </c>
      <c r="F71" s="80">
        <f>SUM(F64:F70)</f>
        <v>121</v>
      </c>
      <c r="G71" s="80">
        <v>0</v>
      </c>
      <c r="H71" s="80">
        <v>1</v>
      </c>
      <c r="I71" s="80">
        <v>4</v>
      </c>
      <c r="J71" s="80">
        <v>17</v>
      </c>
      <c r="K71" s="80">
        <v>11</v>
      </c>
      <c r="L71" s="80">
        <v>41</v>
      </c>
      <c r="M71" s="80">
        <v>8</v>
      </c>
      <c r="N71" s="80">
        <v>20</v>
      </c>
      <c r="O71" s="80">
        <v>25</v>
      </c>
      <c r="P71" s="80">
        <v>52</v>
      </c>
      <c r="Q71" s="81"/>
    </row>
    <row r="72" spans="1:17" ht="16.5" hidden="1">
      <c r="A72" s="78" t="s">
        <v>16</v>
      </c>
      <c r="B72" s="78" t="s">
        <v>189</v>
      </c>
      <c r="C72" s="92" t="s">
        <v>190</v>
      </c>
      <c r="D72" s="78">
        <v>26</v>
      </c>
      <c r="E72" s="78">
        <v>1</v>
      </c>
      <c r="F72" s="78">
        <v>7</v>
      </c>
      <c r="G72" s="78">
        <v>1</v>
      </c>
      <c r="H72" s="78">
        <v>0</v>
      </c>
      <c r="I72" s="78">
        <v>0</v>
      </c>
      <c r="J72" s="78">
        <v>0</v>
      </c>
      <c r="K72" s="78">
        <v>2</v>
      </c>
      <c r="L72" s="78">
        <v>9</v>
      </c>
      <c r="M72" s="78">
        <v>2</v>
      </c>
      <c r="N72" s="78">
        <v>4</v>
      </c>
      <c r="O72" s="78">
        <v>8</v>
      </c>
      <c r="P72" s="78">
        <v>0</v>
      </c>
      <c r="Q72" s="79"/>
    </row>
    <row r="73" spans="1:17" ht="16.5" hidden="1">
      <c r="A73" s="78" t="s">
        <v>16</v>
      </c>
      <c r="B73" s="78" t="s">
        <v>191</v>
      </c>
      <c r="C73" s="92" t="s">
        <v>342</v>
      </c>
      <c r="D73" s="78">
        <v>29</v>
      </c>
      <c r="E73" s="78">
        <v>15</v>
      </c>
      <c r="F73" s="78">
        <v>14</v>
      </c>
      <c r="G73" s="78">
        <v>0</v>
      </c>
      <c r="H73" s="78">
        <v>0</v>
      </c>
      <c r="I73" s="78">
        <v>0</v>
      </c>
      <c r="J73" s="78">
        <v>1</v>
      </c>
      <c r="K73" s="78">
        <v>1</v>
      </c>
      <c r="L73" s="78">
        <v>6</v>
      </c>
      <c r="M73" s="78">
        <v>3</v>
      </c>
      <c r="N73" s="78">
        <v>7</v>
      </c>
      <c r="O73" s="78">
        <v>8</v>
      </c>
      <c r="P73" s="78">
        <v>3</v>
      </c>
      <c r="Q73" s="79"/>
    </row>
    <row r="74" spans="1:17" ht="16.5" hidden="1">
      <c r="A74" s="78" t="s">
        <v>16</v>
      </c>
      <c r="B74" s="78" t="s">
        <v>193</v>
      </c>
      <c r="C74" s="92" t="s">
        <v>194</v>
      </c>
      <c r="D74" s="78">
        <v>15</v>
      </c>
      <c r="E74" s="78">
        <v>0</v>
      </c>
      <c r="F74" s="78">
        <v>8</v>
      </c>
      <c r="G74" s="78">
        <v>0</v>
      </c>
      <c r="H74" s="78">
        <v>0</v>
      </c>
      <c r="I74" s="78">
        <v>2</v>
      </c>
      <c r="J74" s="78">
        <v>0</v>
      </c>
      <c r="K74" s="78">
        <v>2</v>
      </c>
      <c r="L74" s="78">
        <v>4</v>
      </c>
      <c r="M74" s="78">
        <v>2</v>
      </c>
      <c r="N74" s="78">
        <v>4</v>
      </c>
      <c r="O74" s="78">
        <v>1</v>
      </c>
      <c r="P74" s="78">
        <v>0</v>
      </c>
      <c r="Q74" s="79"/>
    </row>
    <row r="75" spans="1:17" ht="16.5" hidden="1">
      <c r="A75" s="78" t="s">
        <v>16</v>
      </c>
      <c r="B75" s="78" t="s">
        <v>195</v>
      </c>
      <c r="C75" s="92" t="s">
        <v>196</v>
      </c>
      <c r="D75" s="78">
        <v>12</v>
      </c>
      <c r="E75" s="78">
        <v>0</v>
      </c>
      <c r="F75" s="78">
        <v>7</v>
      </c>
      <c r="G75" s="78">
        <v>0</v>
      </c>
      <c r="H75" s="78">
        <v>0</v>
      </c>
      <c r="I75" s="78">
        <v>0</v>
      </c>
      <c r="J75" s="78">
        <v>2</v>
      </c>
      <c r="K75" s="78">
        <v>1</v>
      </c>
      <c r="L75" s="78">
        <v>6</v>
      </c>
      <c r="M75" s="78">
        <v>1</v>
      </c>
      <c r="N75" s="78">
        <v>0</v>
      </c>
      <c r="O75" s="78">
        <v>2</v>
      </c>
      <c r="P75" s="78">
        <v>0</v>
      </c>
      <c r="Q75" s="79"/>
    </row>
    <row r="76" spans="1:17" ht="16.5">
      <c r="A76" s="95" t="s">
        <v>17</v>
      </c>
      <c r="B76" s="96"/>
      <c r="C76" s="97"/>
      <c r="D76" s="80">
        <v>82</v>
      </c>
      <c r="E76" s="80">
        <f>SUM(E72:E75)</f>
        <v>16</v>
      </c>
      <c r="F76" s="80">
        <f>SUM(F72:F75)</f>
        <v>36</v>
      </c>
      <c r="G76" s="80">
        <v>1</v>
      </c>
      <c r="H76" s="80">
        <v>0</v>
      </c>
      <c r="I76" s="80">
        <v>2</v>
      </c>
      <c r="J76" s="80">
        <v>3</v>
      </c>
      <c r="K76" s="80">
        <v>6</v>
      </c>
      <c r="L76" s="80">
        <v>25</v>
      </c>
      <c r="M76" s="80">
        <v>8</v>
      </c>
      <c r="N76" s="80">
        <v>15</v>
      </c>
      <c r="O76" s="80">
        <v>19</v>
      </c>
      <c r="P76" s="80">
        <v>3</v>
      </c>
      <c r="Q76" s="81"/>
    </row>
    <row r="77" spans="1:17" ht="16.5" hidden="1">
      <c r="A77" s="78" t="s">
        <v>8</v>
      </c>
      <c r="B77" s="78" t="s">
        <v>306</v>
      </c>
      <c r="C77" s="92" t="s">
        <v>307</v>
      </c>
      <c r="D77" s="78">
        <v>2</v>
      </c>
      <c r="E77" s="78">
        <v>0</v>
      </c>
      <c r="F77" s="78">
        <v>0</v>
      </c>
      <c r="G77" s="78">
        <v>0</v>
      </c>
      <c r="H77" s="78">
        <v>0</v>
      </c>
      <c r="I77" s="78">
        <v>1</v>
      </c>
      <c r="J77" s="78">
        <v>1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9"/>
    </row>
    <row r="78" spans="1:17" ht="16.5" hidden="1">
      <c r="A78" s="78" t="s">
        <v>8</v>
      </c>
      <c r="B78" s="78" t="s">
        <v>308</v>
      </c>
      <c r="C78" s="92" t="s">
        <v>309</v>
      </c>
      <c r="D78" s="78">
        <v>0</v>
      </c>
      <c r="E78" s="78">
        <v>4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9"/>
    </row>
    <row r="79" spans="1:17" ht="16.5" hidden="1">
      <c r="A79" s="78" t="s">
        <v>8</v>
      </c>
      <c r="B79" s="78" t="s">
        <v>205</v>
      </c>
      <c r="C79" s="92" t="s">
        <v>206</v>
      </c>
      <c r="D79" s="78">
        <v>25</v>
      </c>
      <c r="E79" s="78">
        <v>1</v>
      </c>
      <c r="F79" s="78">
        <v>7</v>
      </c>
      <c r="G79" s="78">
        <v>0</v>
      </c>
      <c r="H79" s="78">
        <v>0</v>
      </c>
      <c r="I79" s="78">
        <v>5</v>
      </c>
      <c r="J79" s="78">
        <v>5</v>
      </c>
      <c r="K79" s="78">
        <v>4</v>
      </c>
      <c r="L79" s="78">
        <v>6</v>
      </c>
      <c r="M79" s="78">
        <v>0</v>
      </c>
      <c r="N79" s="78">
        <v>3</v>
      </c>
      <c r="O79" s="78">
        <v>1</v>
      </c>
      <c r="P79" s="78">
        <v>1</v>
      </c>
      <c r="Q79" s="79"/>
    </row>
    <row r="80" spans="1:17" ht="16.5" hidden="1">
      <c r="A80" s="78" t="s">
        <v>8</v>
      </c>
      <c r="B80" s="78" t="s">
        <v>207</v>
      </c>
      <c r="C80" s="92" t="s">
        <v>208</v>
      </c>
      <c r="D80" s="78">
        <v>49</v>
      </c>
      <c r="E80" s="78">
        <v>13</v>
      </c>
      <c r="F80" s="78">
        <v>16</v>
      </c>
      <c r="G80" s="78">
        <v>4</v>
      </c>
      <c r="H80" s="78">
        <v>0</v>
      </c>
      <c r="I80" s="78">
        <v>9</v>
      </c>
      <c r="J80" s="78">
        <v>7</v>
      </c>
      <c r="K80" s="78">
        <v>4</v>
      </c>
      <c r="L80" s="78">
        <v>19</v>
      </c>
      <c r="M80" s="78">
        <v>0</v>
      </c>
      <c r="N80" s="78">
        <v>0</v>
      </c>
      <c r="O80" s="78">
        <v>3</v>
      </c>
      <c r="P80" s="78">
        <v>3</v>
      </c>
      <c r="Q80" s="79"/>
    </row>
    <row r="81" spans="1:17" ht="16.5" hidden="1">
      <c r="A81" s="78" t="s">
        <v>8</v>
      </c>
      <c r="B81" s="78" t="s">
        <v>209</v>
      </c>
      <c r="C81" s="92" t="s">
        <v>210</v>
      </c>
      <c r="D81" s="78">
        <v>40</v>
      </c>
      <c r="E81" s="78">
        <v>0</v>
      </c>
      <c r="F81" s="78">
        <v>8</v>
      </c>
      <c r="G81" s="78">
        <v>0</v>
      </c>
      <c r="H81" s="78">
        <v>1</v>
      </c>
      <c r="I81" s="78">
        <v>15</v>
      </c>
      <c r="J81" s="78">
        <v>3</v>
      </c>
      <c r="K81" s="78">
        <v>8</v>
      </c>
      <c r="L81" s="78">
        <v>6</v>
      </c>
      <c r="M81" s="78">
        <v>0</v>
      </c>
      <c r="N81" s="78">
        <v>1</v>
      </c>
      <c r="O81" s="78">
        <v>3</v>
      </c>
      <c r="P81" s="78">
        <v>3</v>
      </c>
      <c r="Q81" s="79"/>
    </row>
    <row r="82" spans="1:17" ht="16.5" hidden="1">
      <c r="A82" s="78" t="s">
        <v>8</v>
      </c>
      <c r="B82" s="78" t="s">
        <v>211</v>
      </c>
      <c r="C82" s="92" t="s">
        <v>212</v>
      </c>
      <c r="D82" s="78">
        <v>28</v>
      </c>
      <c r="E82" s="78">
        <v>5</v>
      </c>
      <c r="F82" s="78">
        <v>9</v>
      </c>
      <c r="G82" s="78">
        <v>2</v>
      </c>
      <c r="H82" s="78">
        <v>0</v>
      </c>
      <c r="I82" s="78">
        <v>4</v>
      </c>
      <c r="J82" s="78">
        <v>5</v>
      </c>
      <c r="K82" s="78">
        <v>3</v>
      </c>
      <c r="L82" s="78">
        <v>9</v>
      </c>
      <c r="M82" s="78">
        <v>1</v>
      </c>
      <c r="N82" s="78">
        <v>4</v>
      </c>
      <c r="O82" s="78">
        <v>0</v>
      </c>
      <c r="P82" s="78">
        <v>0</v>
      </c>
      <c r="Q82" s="79"/>
    </row>
    <row r="83" spans="1:17" s="84" customFormat="1" ht="16.5" hidden="1">
      <c r="A83" s="82" t="s">
        <v>8</v>
      </c>
      <c r="B83" s="82" t="s">
        <v>213</v>
      </c>
      <c r="C83" s="93" t="s">
        <v>214</v>
      </c>
      <c r="D83" s="82">
        <v>49</v>
      </c>
      <c r="E83" s="82">
        <v>2</v>
      </c>
      <c r="F83" s="82">
        <v>8</v>
      </c>
      <c r="G83" s="82">
        <v>2</v>
      </c>
      <c r="H83" s="82">
        <v>5</v>
      </c>
      <c r="I83" s="82">
        <v>14</v>
      </c>
      <c r="J83" s="82">
        <v>14</v>
      </c>
      <c r="K83" s="82">
        <v>6</v>
      </c>
      <c r="L83" s="82">
        <v>5</v>
      </c>
      <c r="M83" s="82">
        <v>0</v>
      </c>
      <c r="N83" s="82">
        <v>1</v>
      </c>
      <c r="O83" s="82">
        <v>1</v>
      </c>
      <c r="P83" s="82">
        <v>1</v>
      </c>
      <c r="Q83" s="83"/>
    </row>
    <row r="84" spans="1:17" ht="16.5">
      <c r="A84" s="95" t="s">
        <v>18</v>
      </c>
      <c r="B84" s="96"/>
      <c r="C84" s="97"/>
      <c r="D84" s="80">
        <v>193</v>
      </c>
      <c r="E84" s="80">
        <f>SUM(E77:E83)</f>
        <v>25</v>
      </c>
      <c r="F84" s="80">
        <f>SUM(F77:F83)</f>
        <v>48</v>
      </c>
      <c r="G84" s="80">
        <v>8</v>
      </c>
      <c r="H84" s="80">
        <v>6</v>
      </c>
      <c r="I84" s="80">
        <v>48</v>
      </c>
      <c r="J84" s="80">
        <v>35</v>
      </c>
      <c r="K84" s="80">
        <v>25</v>
      </c>
      <c r="L84" s="80">
        <v>45</v>
      </c>
      <c r="M84" s="80">
        <v>1</v>
      </c>
      <c r="N84" s="80">
        <v>9</v>
      </c>
      <c r="O84" s="80">
        <v>8</v>
      </c>
      <c r="P84" s="80">
        <v>8</v>
      </c>
      <c r="Q84" s="81"/>
    </row>
    <row r="85" spans="1:17" ht="16.5" hidden="1">
      <c r="A85" s="78" t="s">
        <v>19</v>
      </c>
      <c r="B85" s="78" t="s">
        <v>221</v>
      </c>
      <c r="C85" s="92" t="s">
        <v>222</v>
      </c>
      <c r="D85" s="78">
        <v>65</v>
      </c>
      <c r="E85" s="78">
        <v>4</v>
      </c>
      <c r="F85" s="78">
        <v>30</v>
      </c>
      <c r="G85" s="78">
        <v>14</v>
      </c>
      <c r="H85" s="78">
        <v>5</v>
      </c>
      <c r="I85" s="78">
        <v>8</v>
      </c>
      <c r="J85" s="78">
        <v>3</v>
      </c>
      <c r="K85" s="78">
        <v>3</v>
      </c>
      <c r="L85" s="78">
        <v>17</v>
      </c>
      <c r="M85" s="78">
        <v>1</v>
      </c>
      <c r="N85" s="78">
        <v>3</v>
      </c>
      <c r="O85" s="78">
        <v>0</v>
      </c>
      <c r="P85" s="78">
        <v>11</v>
      </c>
      <c r="Q85" s="79"/>
    </row>
    <row r="86" spans="1:17" ht="16.5" hidden="1">
      <c r="A86" s="78" t="s">
        <v>19</v>
      </c>
      <c r="B86" s="78" t="s">
        <v>223</v>
      </c>
      <c r="C86" s="92" t="s">
        <v>224</v>
      </c>
      <c r="D86" s="78">
        <v>36</v>
      </c>
      <c r="E86" s="78">
        <v>2</v>
      </c>
      <c r="F86" s="78">
        <v>9</v>
      </c>
      <c r="G86" s="78">
        <v>1</v>
      </c>
      <c r="H86" s="78">
        <v>4</v>
      </c>
      <c r="I86" s="78">
        <v>8</v>
      </c>
      <c r="J86" s="78">
        <v>6</v>
      </c>
      <c r="K86" s="78">
        <v>4</v>
      </c>
      <c r="L86" s="78">
        <v>6</v>
      </c>
      <c r="M86" s="78">
        <v>3</v>
      </c>
      <c r="N86" s="78">
        <v>2</v>
      </c>
      <c r="O86" s="78">
        <v>0</v>
      </c>
      <c r="P86" s="78">
        <v>2</v>
      </c>
      <c r="Q86" s="79"/>
    </row>
    <row r="87" spans="1:17" ht="16.5" hidden="1">
      <c r="A87" s="78" t="s">
        <v>19</v>
      </c>
      <c r="B87" s="78" t="s">
        <v>225</v>
      </c>
      <c r="C87" s="92" t="s">
        <v>226</v>
      </c>
      <c r="D87" s="78">
        <v>31</v>
      </c>
      <c r="E87" s="78">
        <v>5</v>
      </c>
      <c r="F87" s="78">
        <v>9</v>
      </c>
      <c r="G87" s="78">
        <v>3</v>
      </c>
      <c r="H87" s="78">
        <v>8</v>
      </c>
      <c r="I87" s="78">
        <v>2</v>
      </c>
      <c r="J87" s="78">
        <v>3</v>
      </c>
      <c r="K87" s="78">
        <v>3</v>
      </c>
      <c r="L87" s="78">
        <v>8</v>
      </c>
      <c r="M87" s="78">
        <v>3</v>
      </c>
      <c r="N87" s="78">
        <v>0</v>
      </c>
      <c r="O87" s="78">
        <v>0</v>
      </c>
      <c r="P87" s="78">
        <v>1</v>
      </c>
      <c r="Q87" s="79"/>
    </row>
    <row r="88" spans="1:17" ht="16.5">
      <c r="A88" s="95" t="s">
        <v>20</v>
      </c>
      <c r="B88" s="96"/>
      <c r="C88" s="97"/>
      <c r="D88" s="80">
        <v>132</v>
      </c>
      <c r="E88" s="80">
        <f>SUM(E85:E87)</f>
        <v>11</v>
      </c>
      <c r="F88" s="80">
        <f>SUM(F85:F87)</f>
        <v>48</v>
      </c>
      <c r="G88" s="80">
        <v>18</v>
      </c>
      <c r="H88" s="80">
        <v>17</v>
      </c>
      <c r="I88" s="80">
        <v>18</v>
      </c>
      <c r="J88" s="80">
        <v>12</v>
      </c>
      <c r="K88" s="80">
        <v>10</v>
      </c>
      <c r="L88" s="80">
        <v>31</v>
      </c>
      <c r="M88" s="80">
        <v>7</v>
      </c>
      <c r="N88" s="80">
        <v>5</v>
      </c>
      <c r="O88" s="80">
        <v>0</v>
      </c>
      <c r="P88" s="80">
        <v>14</v>
      </c>
      <c r="Q88" s="81"/>
    </row>
    <row r="89" spans="1:17" s="84" customFormat="1" ht="16.5">
      <c r="A89" s="85" t="s">
        <v>21</v>
      </c>
      <c r="B89" s="86"/>
      <c r="C89" s="87"/>
      <c r="D89" s="88">
        <v>1461</v>
      </c>
      <c r="E89" s="88">
        <f>SUM(E4,E13,E15,E22,E31,E51,E56,E63,E71,E76,E84,E88,)</f>
        <v>204</v>
      </c>
      <c r="F89" s="88">
        <f>SUM(F4,F13,F15,F22,F31,F51,F56,F63,F71,F76,F84,F88,)</f>
        <v>736</v>
      </c>
      <c r="G89" s="88">
        <v>51</v>
      </c>
      <c r="H89" s="88">
        <v>48</v>
      </c>
      <c r="I89" s="88">
        <v>166</v>
      </c>
      <c r="J89" s="88">
        <v>145</v>
      </c>
      <c r="K89" s="88">
        <v>123</v>
      </c>
      <c r="L89" s="88">
        <v>320</v>
      </c>
      <c r="M89" s="88">
        <v>65</v>
      </c>
      <c r="N89" s="88">
        <v>160</v>
      </c>
      <c r="O89" s="88">
        <v>147</v>
      </c>
      <c r="P89" s="88">
        <v>236</v>
      </c>
      <c r="Q89" s="83"/>
    </row>
    <row r="90" spans="1:17" ht="16.5" hidden="1">
      <c r="A90" s="89" t="s">
        <v>325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1"/>
    </row>
    <row r="92" ht="16.5">
      <c r="A92" s="10" t="s">
        <v>343</v>
      </c>
    </row>
  </sheetData>
  <sheetProtection/>
  <mergeCells count="15">
    <mergeCell ref="A88:C88"/>
    <mergeCell ref="A89:C89"/>
    <mergeCell ref="A90:Q90"/>
    <mergeCell ref="A51:C51"/>
    <mergeCell ref="A56:C56"/>
    <mergeCell ref="A63:C63"/>
    <mergeCell ref="A71:C71"/>
    <mergeCell ref="A76:C76"/>
    <mergeCell ref="A84:C84"/>
    <mergeCell ref="A1:O1"/>
    <mergeCell ref="A4:C4"/>
    <mergeCell ref="A13:C13"/>
    <mergeCell ref="A15:C15"/>
    <mergeCell ref="A22:C22"/>
    <mergeCell ref="A31:C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K83" sqref="K83"/>
    </sheetView>
  </sheetViews>
  <sheetFormatPr defaultColWidth="9.00390625" defaultRowHeight="15.75"/>
  <cols>
    <col min="1" max="1" width="4.75390625" style="11" bestFit="1" customWidth="1"/>
    <col min="2" max="2" width="11.375" style="11" hidden="1" customWidth="1"/>
    <col min="3" max="3" width="26.75390625" style="11" customWidth="1"/>
    <col min="4" max="4" width="4.625" style="11" customWidth="1"/>
    <col min="5" max="5" width="5.75390625" style="11" hidden="1" customWidth="1"/>
    <col min="6" max="6" width="4.625" style="11" customWidth="1"/>
    <col min="7" max="16" width="7.00390625" style="11" customWidth="1"/>
    <col min="17" max="16384" width="9.00390625" style="11" customWidth="1"/>
  </cols>
  <sheetData>
    <row r="1" spans="1:16" ht="25.5" customHeight="1">
      <c r="A1" s="53" t="s">
        <v>329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44"/>
    </row>
    <row r="2" spans="1:16" ht="82.5" customHeight="1">
      <c r="A2" s="43" t="s">
        <v>0</v>
      </c>
      <c r="B2" s="43" t="s">
        <v>1</v>
      </c>
      <c r="C2" s="43" t="s">
        <v>233</v>
      </c>
      <c r="D2" s="43" t="s">
        <v>2</v>
      </c>
      <c r="E2" s="43" t="s">
        <v>328</v>
      </c>
      <c r="F2" s="43" t="s">
        <v>3</v>
      </c>
      <c r="G2" s="31" t="s">
        <v>228</v>
      </c>
      <c r="H2" s="31" t="s">
        <v>229</v>
      </c>
      <c r="I2" s="31" t="s">
        <v>235</v>
      </c>
      <c r="J2" s="31" t="s">
        <v>236</v>
      </c>
      <c r="K2" s="31" t="s">
        <v>237</v>
      </c>
      <c r="L2" s="31" t="s">
        <v>238</v>
      </c>
      <c r="M2" s="31" t="s">
        <v>239</v>
      </c>
      <c r="N2" s="31" t="s">
        <v>240</v>
      </c>
      <c r="O2" s="31" t="s">
        <v>241</v>
      </c>
      <c r="P2" s="31" t="s">
        <v>242</v>
      </c>
    </row>
    <row r="3" spans="1:16" ht="16.5" hidden="1">
      <c r="A3" s="20" t="s">
        <v>39</v>
      </c>
      <c r="B3" s="20" t="s">
        <v>40</v>
      </c>
      <c r="C3" s="20" t="s">
        <v>41</v>
      </c>
      <c r="D3" s="20">
        <v>2</v>
      </c>
      <c r="E3" s="20">
        <v>0</v>
      </c>
      <c r="F3" s="20">
        <v>0</v>
      </c>
      <c r="G3" s="20">
        <v>0</v>
      </c>
      <c r="H3" s="20">
        <v>0</v>
      </c>
      <c r="I3" s="20">
        <v>1</v>
      </c>
      <c r="J3" s="20">
        <v>0</v>
      </c>
      <c r="K3" s="20">
        <v>0</v>
      </c>
      <c r="L3" s="20">
        <v>1</v>
      </c>
      <c r="M3" s="20">
        <v>0</v>
      </c>
      <c r="N3" s="20">
        <v>0</v>
      </c>
      <c r="O3" s="20">
        <v>0</v>
      </c>
      <c r="P3" s="20">
        <v>0</v>
      </c>
    </row>
    <row r="4" spans="1:16" ht="16.5" customHeight="1">
      <c r="A4" s="45" t="s">
        <v>42</v>
      </c>
      <c r="B4" s="46"/>
      <c r="C4" s="47"/>
      <c r="D4" s="21">
        <v>2</v>
      </c>
      <c r="E4" s="21">
        <v>0</v>
      </c>
      <c r="F4" s="21">
        <v>0</v>
      </c>
      <c r="G4" s="21">
        <v>0</v>
      </c>
      <c r="H4" s="21">
        <v>0</v>
      </c>
      <c r="I4" s="21">
        <v>1</v>
      </c>
      <c r="J4" s="21">
        <v>0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</row>
    <row r="5" spans="1:16" ht="16.5" hidden="1">
      <c r="A5" s="17" t="s">
        <v>5</v>
      </c>
      <c r="B5" s="17" t="s">
        <v>254</v>
      </c>
      <c r="C5" s="17" t="s">
        <v>255</v>
      </c>
      <c r="D5" s="20">
        <v>5</v>
      </c>
      <c r="E5" s="20">
        <v>0</v>
      </c>
      <c r="F5" s="20">
        <v>0</v>
      </c>
      <c r="G5" s="20">
        <v>1</v>
      </c>
      <c r="H5" s="20">
        <v>0</v>
      </c>
      <c r="I5" s="20">
        <v>1</v>
      </c>
      <c r="J5" s="20">
        <v>3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</row>
    <row r="6" spans="1:16" ht="16.5" hidden="1">
      <c r="A6" s="17" t="s">
        <v>5</v>
      </c>
      <c r="B6" s="17" t="s">
        <v>47</v>
      </c>
      <c r="C6" s="17" t="s">
        <v>48</v>
      </c>
      <c r="D6" s="20">
        <v>37</v>
      </c>
      <c r="E6" s="20">
        <v>0</v>
      </c>
      <c r="F6" s="20">
        <v>20</v>
      </c>
      <c r="G6" s="20">
        <v>0</v>
      </c>
      <c r="H6" s="20">
        <v>2</v>
      </c>
      <c r="I6" s="20">
        <v>0</v>
      </c>
      <c r="J6" s="20">
        <v>0</v>
      </c>
      <c r="K6" s="20">
        <v>5</v>
      </c>
      <c r="L6" s="20">
        <v>13</v>
      </c>
      <c r="M6" s="20">
        <v>3</v>
      </c>
      <c r="N6" s="20">
        <v>11</v>
      </c>
      <c r="O6" s="20">
        <v>3</v>
      </c>
      <c r="P6" s="20">
        <v>0</v>
      </c>
    </row>
    <row r="7" spans="1:16" ht="16.5" hidden="1">
      <c r="A7" s="17" t="s">
        <v>5</v>
      </c>
      <c r="B7" s="17" t="s">
        <v>49</v>
      </c>
      <c r="C7" s="17" t="s">
        <v>50</v>
      </c>
      <c r="D7" s="20">
        <v>8</v>
      </c>
      <c r="E7" s="20">
        <v>0</v>
      </c>
      <c r="F7" s="20">
        <v>26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20">
        <v>1</v>
      </c>
      <c r="M7" s="20">
        <v>2</v>
      </c>
      <c r="N7" s="20">
        <v>3</v>
      </c>
      <c r="O7" s="20">
        <v>1</v>
      </c>
      <c r="P7" s="20">
        <v>0</v>
      </c>
    </row>
    <row r="8" spans="1:16" ht="16.5" hidden="1">
      <c r="A8" s="17" t="s">
        <v>5</v>
      </c>
      <c r="B8" s="17" t="s">
        <v>51</v>
      </c>
      <c r="C8" s="17" t="s">
        <v>52</v>
      </c>
      <c r="D8" s="20">
        <v>25</v>
      </c>
      <c r="E8" s="20">
        <v>1</v>
      </c>
      <c r="F8" s="20">
        <v>16</v>
      </c>
      <c r="G8" s="20">
        <v>0</v>
      </c>
      <c r="H8" s="20">
        <v>3</v>
      </c>
      <c r="I8" s="20">
        <v>0</v>
      </c>
      <c r="J8" s="20">
        <v>2</v>
      </c>
      <c r="K8" s="20">
        <v>2</v>
      </c>
      <c r="L8" s="20">
        <v>7</v>
      </c>
      <c r="M8" s="20">
        <v>0</v>
      </c>
      <c r="N8" s="20">
        <v>6</v>
      </c>
      <c r="O8" s="20">
        <v>4</v>
      </c>
      <c r="P8" s="20">
        <v>1</v>
      </c>
    </row>
    <row r="9" spans="1:16" ht="16.5" hidden="1">
      <c r="A9" s="17" t="s">
        <v>5</v>
      </c>
      <c r="B9" s="17" t="s">
        <v>53</v>
      </c>
      <c r="C9" s="17" t="s">
        <v>54</v>
      </c>
      <c r="D9" s="20">
        <v>16</v>
      </c>
      <c r="E9" s="20">
        <v>3</v>
      </c>
      <c r="F9" s="20">
        <v>4</v>
      </c>
      <c r="G9" s="20">
        <v>0</v>
      </c>
      <c r="H9" s="20">
        <v>0</v>
      </c>
      <c r="I9" s="20">
        <v>1</v>
      </c>
      <c r="J9" s="20">
        <v>0</v>
      </c>
      <c r="K9" s="20">
        <v>1</v>
      </c>
      <c r="L9" s="20">
        <v>9</v>
      </c>
      <c r="M9" s="20">
        <v>4</v>
      </c>
      <c r="N9" s="20">
        <v>1</v>
      </c>
      <c r="O9" s="20">
        <v>0</v>
      </c>
      <c r="P9" s="20">
        <v>0</v>
      </c>
    </row>
    <row r="10" spans="1:16" ht="16.5" hidden="1">
      <c r="A10" s="17" t="s">
        <v>5</v>
      </c>
      <c r="B10" s="17" t="s">
        <v>55</v>
      </c>
      <c r="C10" s="17" t="s">
        <v>56</v>
      </c>
      <c r="D10" s="20">
        <v>9</v>
      </c>
      <c r="E10" s="20">
        <v>5</v>
      </c>
      <c r="F10" s="20">
        <v>5</v>
      </c>
      <c r="G10" s="20">
        <v>0</v>
      </c>
      <c r="H10" s="20">
        <v>0</v>
      </c>
      <c r="I10" s="20">
        <v>1</v>
      </c>
      <c r="J10" s="20">
        <v>0</v>
      </c>
      <c r="K10" s="20">
        <v>0</v>
      </c>
      <c r="L10" s="20">
        <v>2</v>
      </c>
      <c r="M10" s="20">
        <v>0</v>
      </c>
      <c r="N10" s="20">
        <v>3</v>
      </c>
      <c r="O10" s="20">
        <v>3</v>
      </c>
      <c r="P10" s="20">
        <v>0</v>
      </c>
    </row>
    <row r="11" spans="1:16" ht="17.25" customHeight="1">
      <c r="A11" s="45" t="s">
        <v>9</v>
      </c>
      <c r="B11" s="46"/>
      <c r="C11" s="47"/>
      <c r="D11" s="21">
        <v>100</v>
      </c>
      <c r="E11" s="21">
        <v>9</v>
      </c>
      <c r="F11" s="21">
        <f>SUM(F5:F10)</f>
        <v>71</v>
      </c>
      <c r="G11" s="21">
        <v>1</v>
      </c>
      <c r="H11" s="21">
        <v>5</v>
      </c>
      <c r="I11" s="21">
        <v>3</v>
      </c>
      <c r="J11" s="21">
        <v>5</v>
      </c>
      <c r="K11" s="21">
        <v>9</v>
      </c>
      <c r="L11" s="21">
        <v>32</v>
      </c>
      <c r="M11" s="21">
        <v>9</v>
      </c>
      <c r="N11" s="21">
        <v>24</v>
      </c>
      <c r="O11" s="21">
        <v>11</v>
      </c>
      <c r="P11" s="21">
        <v>1</v>
      </c>
    </row>
    <row r="12" spans="1:16" ht="16.5" hidden="1">
      <c r="A12" s="17" t="s">
        <v>4</v>
      </c>
      <c r="B12" s="17" t="s">
        <v>32</v>
      </c>
      <c r="C12" s="17" t="s">
        <v>33</v>
      </c>
      <c r="D12" s="42">
        <v>14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1</v>
      </c>
      <c r="K12" s="20">
        <v>0</v>
      </c>
      <c r="L12" s="20">
        <v>0</v>
      </c>
      <c r="M12" s="20">
        <v>1</v>
      </c>
      <c r="N12" s="20">
        <v>0</v>
      </c>
      <c r="O12" s="20">
        <v>3</v>
      </c>
      <c r="P12" s="20">
        <v>9</v>
      </c>
    </row>
    <row r="13" spans="1:16" ht="16.5" hidden="1">
      <c r="A13" s="17" t="s">
        <v>6</v>
      </c>
      <c r="B13" s="17" t="s">
        <v>63</v>
      </c>
      <c r="C13" s="17" t="s">
        <v>64</v>
      </c>
      <c r="D13" s="20">
        <v>25</v>
      </c>
      <c r="E13" s="20">
        <v>0</v>
      </c>
      <c r="F13" s="20">
        <v>14</v>
      </c>
      <c r="G13" s="20">
        <v>1</v>
      </c>
      <c r="H13" s="20">
        <v>1</v>
      </c>
      <c r="I13" s="20">
        <v>2</v>
      </c>
      <c r="J13" s="20">
        <v>0</v>
      </c>
      <c r="K13" s="20">
        <v>2</v>
      </c>
      <c r="L13" s="20">
        <v>6</v>
      </c>
      <c r="M13" s="20">
        <v>0</v>
      </c>
      <c r="N13" s="20">
        <v>2</v>
      </c>
      <c r="O13" s="20">
        <v>3</v>
      </c>
      <c r="P13" s="20">
        <v>8</v>
      </c>
    </row>
    <row r="14" spans="1:16" ht="16.5" hidden="1">
      <c r="A14" s="17" t="s">
        <v>6</v>
      </c>
      <c r="B14" s="17" t="s">
        <v>65</v>
      </c>
      <c r="C14" s="17" t="s">
        <v>66</v>
      </c>
      <c r="D14" s="20">
        <v>24</v>
      </c>
      <c r="E14" s="20">
        <v>0</v>
      </c>
      <c r="F14" s="20">
        <v>15</v>
      </c>
      <c r="G14" s="20">
        <v>0</v>
      </c>
      <c r="H14" s="20">
        <v>3</v>
      </c>
      <c r="I14" s="20">
        <v>0</v>
      </c>
      <c r="J14" s="20">
        <v>4</v>
      </c>
      <c r="K14" s="20">
        <v>2</v>
      </c>
      <c r="L14" s="20">
        <v>2</v>
      </c>
      <c r="M14" s="20">
        <v>0</v>
      </c>
      <c r="N14" s="20">
        <v>1</v>
      </c>
      <c r="O14" s="20">
        <v>3</v>
      </c>
      <c r="P14" s="20">
        <v>9</v>
      </c>
    </row>
    <row r="15" spans="1:16" ht="16.5" hidden="1">
      <c r="A15" s="17" t="s">
        <v>6</v>
      </c>
      <c r="B15" s="17" t="s">
        <v>67</v>
      </c>
      <c r="C15" s="17" t="s">
        <v>68</v>
      </c>
      <c r="D15" s="20">
        <v>17</v>
      </c>
      <c r="E15" s="20">
        <v>0</v>
      </c>
      <c r="F15" s="20">
        <v>10</v>
      </c>
      <c r="G15" s="20">
        <v>0</v>
      </c>
      <c r="H15" s="20">
        <v>1</v>
      </c>
      <c r="I15" s="20">
        <v>3</v>
      </c>
      <c r="J15" s="20">
        <v>0</v>
      </c>
      <c r="K15" s="20">
        <v>0</v>
      </c>
      <c r="L15" s="20">
        <v>1</v>
      </c>
      <c r="M15" s="20">
        <v>0</v>
      </c>
      <c r="N15" s="20">
        <v>1</v>
      </c>
      <c r="O15" s="20">
        <v>1</v>
      </c>
      <c r="P15" s="20">
        <v>10</v>
      </c>
    </row>
    <row r="16" spans="1:16" ht="16.5" hidden="1">
      <c r="A16" s="17" t="s">
        <v>6</v>
      </c>
      <c r="B16" s="17" t="s">
        <v>69</v>
      </c>
      <c r="C16" s="17" t="s">
        <v>70</v>
      </c>
      <c r="D16" s="20">
        <v>28</v>
      </c>
      <c r="E16" s="20">
        <v>0</v>
      </c>
      <c r="F16" s="20">
        <v>10</v>
      </c>
      <c r="G16" s="20">
        <v>0</v>
      </c>
      <c r="H16" s="20">
        <v>0</v>
      </c>
      <c r="I16" s="20">
        <v>1</v>
      </c>
      <c r="J16" s="20">
        <v>2</v>
      </c>
      <c r="K16" s="20">
        <v>0</v>
      </c>
      <c r="L16" s="20">
        <v>3</v>
      </c>
      <c r="M16" s="20">
        <v>2</v>
      </c>
      <c r="N16" s="20">
        <v>8</v>
      </c>
      <c r="O16" s="20">
        <v>2</v>
      </c>
      <c r="P16" s="20">
        <v>10</v>
      </c>
    </row>
    <row r="17" spans="1:16" ht="16.5" hidden="1">
      <c r="A17" s="17" t="s">
        <v>6</v>
      </c>
      <c r="B17" s="17" t="s">
        <v>71</v>
      </c>
      <c r="C17" s="17" t="s">
        <v>72</v>
      </c>
      <c r="D17" s="20">
        <v>10</v>
      </c>
      <c r="E17" s="20">
        <v>0</v>
      </c>
      <c r="F17" s="20">
        <v>11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2</v>
      </c>
      <c r="M17" s="20">
        <v>0</v>
      </c>
      <c r="N17" s="20">
        <v>2</v>
      </c>
      <c r="O17" s="20">
        <v>2</v>
      </c>
      <c r="P17" s="20">
        <v>4</v>
      </c>
    </row>
    <row r="18" spans="1:16" ht="16.5" hidden="1">
      <c r="A18" s="17" t="s">
        <v>6</v>
      </c>
      <c r="B18" s="17" t="s">
        <v>73</v>
      </c>
      <c r="C18" s="17" t="s">
        <v>74</v>
      </c>
      <c r="D18" s="20">
        <v>22</v>
      </c>
      <c r="E18" s="20">
        <v>0</v>
      </c>
      <c r="F18" s="20">
        <v>14</v>
      </c>
      <c r="G18" s="20">
        <v>0</v>
      </c>
      <c r="H18" s="20">
        <v>0</v>
      </c>
      <c r="I18" s="20">
        <v>0</v>
      </c>
      <c r="J18" s="20">
        <v>2</v>
      </c>
      <c r="K18" s="20">
        <v>1</v>
      </c>
      <c r="L18" s="20">
        <v>4</v>
      </c>
      <c r="M18" s="20">
        <v>0</v>
      </c>
      <c r="N18" s="20">
        <v>4</v>
      </c>
      <c r="O18" s="20">
        <v>4</v>
      </c>
      <c r="P18" s="20">
        <v>7</v>
      </c>
    </row>
    <row r="19" spans="1:16" ht="16.5" hidden="1">
      <c r="A19" s="17" t="s">
        <v>6</v>
      </c>
      <c r="B19" s="17" t="s">
        <v>75</v>
      </c>
      <c r="C19" s="17" t="s">
        <v>76</v>
      </c>
      <c r="D19" s="20">
        <v>15</v>
      </c>
      <c r="E19" s="20">
        <v>0</v>
      </c>
      <c r="F19" s="20">
        <v>7</v>
      </c>
      <c r="G19" s="20">
        <v>0</v>
      </c>
      <c r="H19" s="20">
        <v>0</v>
      </c>
      <c r="I19" s="20">
        <v>0</v>
      </c>
      <c r="J19" s="20">
        <v>1</v>
      </c>
      <c r="K19" s="20">
        <v>1</v>
      </c>
      <c r="L19" s="20">
        <v>7</v>
      </c>
      <c r="M19" s="20">
        <v>1</v>
      </c>
      <c r="N19" s="20">
        <v>5</v>
      </c>
      <c r="O19" s="20">
        <v>0</v>
      </c>
      <c r="P19" s="20">
        <v>0</v>
      </c>
    </row>
    <row r="20" spans="1:16" ht="16.5" customHeight="1">
      <c r="A20" s="45" t="s">
        <v>10</v>
      </c>
      <c r="B20" s="46"/>
      <c r="C20" s="47"/>
      <c r="D20" s="41">
        <v>155</v>
      </c>
      <c r="E20" s="21">
        <v>0</v>
      </c>
      <c r="F20" s="21">
        <f>SUM(F12:F19)</f>
        <v>81</v>
      </c>
      <c r="G20" s="21">
        <v>1</v>
      </c>
      <c r="H20" s="21">
        <v>5</v>
      </c>
      <c r="I20" s="21">
        <v>6</v>
      </c>
      <c r="J20" s="41">
        <v>10</v>
      </c>
      <c r="K20" s="21">
        <v>6</v>
      </c>
      <c r="L20" s="21">
        <v>25</v>
      </c>
      <c r="M20" s="41">
        <v>4</v>
      </c>
      <c r="N20" s="21">
        <v>23</v>
      </c>
      <c r="O20" s="41">
        <v>18</v>
      </c>
      <c r="P20" s="41">
        <v>57</v>
      </c>
    </row>
    <row r="21" spans="1:16" ht="16.5" hidden="1">
      <c r="A21" s="17" t="s">
        <v>7</v>
      </c>
      <c r="B21" s="17" t="s">
        <v>95</v>
      </c>
      <c r="C21" s="17" t="s">
        <v>96</v>
      </c>
      <c r="D21" s="20">
        <v>24</v>
      </c>
      <c r="E21" s="20">
        <v>0</v>
      </c>
      <c r="F21" s="20">
        <v>0</v>
      </c>
      <c r="G21" s="20">
        <v>4</v>
      </c>
      <c r="H21" s="20">
        <v>2</v>
      </c>
      <c r="I21" s="20">
        <v>3</v>
      </c>
      <c r="J21" s="20">
        <v>5</v>
      </c>
      <c r="K21" s="20">
        <v>1</v>
      </c>
      <c r="L21" s="20">
        <v>7</v>
      </c>
      <c r="M21" s="20">
        <v>2</v>
      </c>
      <c r="N21" s="20">
        <v>0</v>
      </c>
      <c r="O21" s="20">
        <v>0</v>
      </c>
      <c r="P21" s="20">
        <v>0</v>
      </c>
    </row>
    <row r="22" spans="1:16" ht="16.5" hidden="1">
      <c r="A22" s="17" t="s">
        <v>7</v>
      </c>
      <c r="B22" s="17" t="s">
        <v>101</v>
      </c>
      <c r="C22" s="17" t="s">
        <v>102</v>
      </c>
      <c r="D22" s="20">
        <v>4</v>
      </c>
      <c r="E22" s="20">
        <v>0</v>
      </c>
      <c r="F22" s="20">
        <v>3</v>
      </c>
      <c r="G22" s="20">
        <v>0</v>
      </c>
      <c r="H22" s="20">
        <v>0</v>
      </c>
      <c r="I22" s="20">
        <v>0</v>
      </c>
      <c r="J22" s="20">
        <v>1</v>
      </c>
      <c r="K22" s="20">
        <v>0</v>
      </c>
      <c r="L22" s="20">
        <v>2</v>
      </c>
      <c r="M22" s="20">
        <v>0</v>
      </c>
      <c r="N22" s="20">
        <v>1</v>
      </c>
      <c r="O22" s="20">
        <v>0</v>
      </c>
      <c r="P22" s="20">
        <v>0</v>
      </c>
    </row>
    <row r="23" spans="1:16" ht="16.5" hidden="1">
      <c r="A23" s="17" t="s">
        <v>7</v>
      </c>
      <c r="B23" s="17" t="s">
        <v>103</v>
      </c>
      <c r="C23" s="17" t="s">
        <v>104</v>
      </c>
      <c r="D23" s="20">
        <v>12</v>
      </c>
      <c r="E23" s="20">
        <v>3</v>
      </c>
      <c r="F23" s="20">
        <v>2</v>
      </c>
      <c r="G23" s="20">
        <v>0</v>
      </c>
      <c r="H23" s="20">
        <v>0</v>
      </c>
      <c r="I23" s="20">
        <v>0</v>
      </c>
      <c r="J23" s="20">
        <v>0</v>
      </c>
      <c r="K23" s="20">
        <v>1</v>
      </c>
      <c r="L23" s="20">
        <v>3</v>
      </c>
      <c r="M23" s="20">
        <v>1</v>
      </c>
      <c r="N23" s="20">
        <v>6</v>
      </c>
      <c r="O23" s="20">
        <v>1</v>
      </c>
      <c r="P23" s="20">
        <v>0</v>
      </c>
    </row>
    <row r="24" spans="1:16" ht="16.5" hidden="1">
      <c r="A24" s="17" t="s">
        <v>7</v>
      </c>
      <c r="B24" s="17" t="s">
        <v>327</v>
      </c>
      <c r="C24" s="17" t="s">
        <v>326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1:16" ht="16.5" hidden="1">
      <c r="A25" s="17" t="s">
        <v>7</v>
      </c>
      <c r="B25" s="17" t="s">
        <v>105</v>
      </c>
      <c r="C25" s="17" t="s">
        <v>106</v>
      </c>
      <c r="D25" s="20">
        <v>17</v>
      </c>
      <c r="E25" s="20">
        <v>0</v>
      </c>
      <c r="F25" s="20">
        <v>13</v>
      </c>
      <c r="G25" s="20">
        <v>2</v>
      </c>
      <c r="H25" s="20">
        <v>0</v>
      </c>
      <c r="I25" s="20">
        <v>4</v>
      </c>
      <c r="J25" s="20">
        <v>0</v>
      </c>
      <c r="K25" s="20">
        <v>0</v>
      </c>
      <c r="L25" s="20">
        <v>2</v>
      </c>
      <c r="M25" s="20">
        <v>1</v>
      </c>
      <c r="N25" s="20">
        <v>1</v>
      </c>
      <c r="O25" s="20">
        <v>3</v>
      </c>
      <c r="P25" s="20">
        <v>4</v>
      </c>
    </row>
    <row r="26" spans="1:16" ht="16.5" hidden="1">
      <c r="A26" s="17" t="s">
        <v>7</v>
      </c>
      <c r="B26" s="17" t="s">
        <v>107</v>
      </c>
      <c r="C26" s="17" t="s">
        <v>108</v>
      </c>
      <c r="D26" s="20">
        <v>45</v>
      </c>
      <c r="E26" s="20">
        <v>0</v>
      </c>
      <c r="F26" s="20">
        <v>13</v>
      </c>
      <c r="G26" s="20">
        <v>10</v>
      </c>
      <c r="H26" s="20">
        <v>8</v>
      </c>
      <c r="I26" s="20">
        <v>4</v>
      </c>
      <c r="J26" s="20">
        <v>2</v>
      </c>
      <c r="K26" s="20">
        <v>2</v>
      </c>
      <c r="L26" s="20">
        <v>8</v>
      </c>
      <c r="M26" s="20">
        <v>3</v>
      </c>
      <c r="N26" s="20">
        <v>4</v>
      </c>
      <c r="O26" s="20">
        <v>0</v>
      </c>
      <c r="P26" s="20">
        <v>4</v>
      </c>
    </row>
    <row r="27" spans="1:16" ht="16.5" hidden="1">
      <c r="A27" s="17" t="s">
        <v>7</v>
      </c>
      <c r="B27" s="17" t="s">
        <v>109</v>
      </c>
      <c r="C27" s="17" t="s">
        <v>110</v>
      </c>
      <c r="D27" s="20">
        <v>18</v>
      </c>
      <c r="E27" s="20">
        <v>0</v>
      </c>
      <c r="F27" s="20">
        <v>17</v>
      </c>
      <c r="G27" s="20">
        <v>1</v>
      </c>
      <c r="H27" s="20">
        <v>0</v>
      </c>
      <c r="I27" s="20">
        <v>2</v>
      </c>
      <c r="J27" s="20">
        <v>1</v>
      </c>
      <c r="K27" s="20">
        <v>2</v>
      </c>
      <c r="L27" s="20">
        <v>6</v>
      </c>
      <c r="M27" s="20">
        <v>2</v>
      </c>
      <c r="N27" s="20">
        <v>4</v>
      </c>
      <c r="O27" s="20">
        <v>0</v>
      </c>
      <c r="P27" s="20">
        <v>0</v>
      </c>
    </row>
    <row r="28" spans="1:16" ht="16.5" hidden="1">
      <c r="A28" s="17" t="s">
        <v>7</v>
      </c>
      <c r="B28" s="17" t="s">
        <v>111</v>
      </c>
      <c r="C28" s="17" t="s">
        <v>112</v>
      </c>
      <c r="D28" s="20">
        <v>26</v>
      </c>
      <c r="E28" s="20">
        <v>1</v>
      </c>
      <c r="F28" s="20">
        <v>15</v>
      </c>
      <c r="G28" s="20">
        <v>1</v>
      </c>
      <c r="H28" s="20">
        <v>1</v>
      </c>
      <c r="I28" s="20">
        <v>1</v>
      </c>
      <c r="J28" s="20">
        <v>0</v>
      </c>
      <c r="K28" s="20">
        <v>1</v>
      </c>
      <c r="L28" s="20">
        <v>5</v>
      </c>
      <c r="M28" s="20">
        <v>1</v>
      </c>
      <c r="N28" s="20">
        <v>5</v>
      </c>
      <c r="O28" s="20">
        <v>6</v>
      </c>
      <c r="P28" s="20">
        <v>5</v>
      </c>
    </row>
    <row r="29" spans="1:16" ht="16.5" hidden="1">
      <c r="A29" s="17" t="s">
        <v>7</v>
      </c>
      <c r="B29" s="17" t="s">
        <v>113</v>
      </c>
      <c r="C29" s="17" t="s">
        <v>114</v>
      </c>
      <c r="D29" s="20">
        <v>37</v>
      </c>
      <c r="E29" s="20">
        <v>0</v>
      </c>
      <c r="F29" s="20">
        <v>17</v>
      </c>
      <c r="G29" s="20">
        <v>5</v>
      </c>
      <c r="H29" s="20">
        <v>2</v>
      </c>
      <c r="I29" s="20">
        <v>9</v>
      </c>
      <c r="J29" s="20">
        <v>5</v>
      </c>
      <c r="K29" s="20">
        <v>1</v>
      </c>
      <c r="L29" s="20">
        <v>4</v>
      </c>
      <c r="M29" s="20">
        <v>2</v>
      </c>
      <c r="N29" s="20">
        <v>4</v>
      </c>
      <c r="O29" s="20">
        <v>3</v>
      </c>
      <c r="P29" s="20">
        <v>2</v>
      </c>
    </row>
    <row r="30" spans="1:16" ht="16.5" hidden="1">
      <c r="A30" s="17" t="s">
        <v>7</v>
      </c>
      <c r="B30" s="17" t="s">
        <v>115</v>
      </c>
      <c r="C30" s="17" t="s">
        <v>116</v>
      </c>
      <c r="D30" s="20">
        <v>18</v>
      </c>
      <c r="E30" s="20">
        <v>0</v>
      </c>
      <c r="F30" s="20">
        <v>14</v>
      </c>
      <c r="G30" s="20">
        <v>1</v>
      </c>
      <c r="H30" s="20">
        <v>0</v>
      </c>
      <c r="I30" s="20">
        <v>4</v>
      </c>
      <c r="J30" s="20">
        <v>1</v>
      </c>
      <c r="K30" s="20">
        <v>4</v>
      </c>
      <c r="L30" s="20">
        <v>3</v>
      </c>
      <c r="M30" s="20">
        <v>2</v>
      </c>
      <c r="N30" s="20">
        <v>1</v>
      </c>
      <c r="O30" s="20">
        <v>1</v>
      </c>
      <c r="P30" s="20">
        <v>1</v>
      </c>
    </row>
    <row r="31" spans="1:16" ht="16.5" hidden="1">
      <c r="A31" s="17" t="s">
        <v>7</v>
      </c>
      <c r="B31" s="17" t="s">
        <v>117</v>
      </c>
      <c r="C31" s="17" t="s">
        <v>118</v>
      </c>
      <c r="D31" s="20">
        <v>20</v>
      </c>
      <c r="E31" s="20">
        <v>0</v>
      </c>
      <c r="F31" s="20">
        <v>14</v>
      </c>
      <c r="G31" s="20">
        <v>1</v>
      </c>
      <c r="H31" s="20">
        <v>1</v>
      </c>
      <c r="I31" s="20">
        <v>1</v>
      </c>
      <c r="J31" s="20">
        <v>0</v>
      </c>
      <c r="K31" s="20">
        <v>1</v>
      </c>
      <c r="L31" s="20">
        <v>4</v>
      </c>
      <c r="M31" s="20">
        <v>2</v>
      </c>
      <c r="N31" s="20">
        <v>6</v>
      </c>
      <c r="O31" s="20">
        <v>3</v>
      </c>
      <c r="P31" s="20">
        <v>1</v>
      </c>
    </row>
    <row r="32" spans="1:16" ht="16.5" hidden="1">
      <c r="A32" s="17" t="s">
        <v>7</v>
      </c>
      <c r="B32" s="17" t="s">
        <v>119</v>
      </c>
      <c r="C32" s="17" t="s">
        <v>120</v>
      </c>
      <c r="D32" s="20">
        <v>18</v>
      </c>
      <c r="E32" s="20">
        <v>0</v>
      </c>
      <c r="F32" s="20">
        <v>17</v>
      </c>
      <c r="G32" s="20">
        <v>0</v>
      </c>
      <c r="H32" s="20">
        <v>1</v>
      </c>
      <c r="I32" s="20">
        <v>4</v>
      </c>
      <c r="J32" s="20">
        <v>3</v>
      </c>
      <c r="K32" s="20">
        <v>2</v>
      </c>
      <c r="L32" s="20">
        <v>4</v>
      </c>
      <c r="M32" s="20">
        <v>1</v>
      </c>
      <c r="N32" s="20">
        <v>2</v>
      </c>
      <c r="O32" s="20">
        <v>1</v>
      </c>
      <c r="P32" s="20">
        <v>0</v>
      </c>
    </row>
    <row r="33" spans="1:16" ht="16.5" hidden="1">
      <c r="A33" s="17" t="s">
        <v>7</v>
      </c>
      <c r="B33" s="17" t="s">
        <v>121</v>
      </c>
      <c r="C33" s="17" t="s">
        <v>122</v>
      </c>
      <c r="D33" s="20">
        <v>29</v>
      </c>
      <c r="E33" s="20">
        <v>0</v>
      </c>
      <c r="F33" s="20">
        <v>18</v>
      </c>
      <c r="G33" s="20">
        <v>3</v>
      </c>
      <c r="H33" s="20">
        <v>1</v>
      </c>
      <c r="I33" s="20">
        <v>4</v>
      </c>
      <c r="J33" s="20">
        <v>2</v>
      </c>
      <c r="K33" s="20">
        <v>2</v>
      </c>
      <c r="L33" s="20">
        <v>8</v>
      </c>
      <c r="M33" s="20">
        <v>2</v>
      </c>
      <c r="N33" s="20">
        <v>4</v>
      </c>
      <c r="O33" s="20">
        <v>2</v>
      </c>
      <c r="P33" s="20">
        <v>1</v>
      </c>
    </row>
    <row r="34" spans="1:16" ht="16.5" hidden="1">
      <c r="A34" s="17" t="s">
        <v>7</v>
      </c>
      <c r="B34" s="17" t="s">
        <v>123</v>
      </c>
      <c r="C34" s="17" t="s">
        <v>124</v>
      </c>
      <c r="D34" s="20">
        <v>37</v>
      </c>
      <c r="E34" s="20">
        <v>0</v>
      </c>
      <c r="F34" s="20">
        <v>9</v>
      </c>
      <c r="G34" s="20">
        <v>0</v>
      </c>
      <c r="H34" s="20">
        <v>0</v>
      </c>
      <c r="I34" s="20">
        <v>9</v>
      </c>
      <c r="J34" s="20">
        <v>10</v>
      </c>
      <c r="K34" s="20">
        <v>1</v>
      </c>
      <c r="L34" s="20">
        <v>9</v>
      </c>
      <c r="M34" s="20">
        <v>1</v>
      </c>
      <c r="N34" s="20">
        <v>2</v>
      </c>
      <c r="O34" s="20">
        <v>1</v>
      </c>
      <c r="P34" s="20">
        <v>4</v>
      </c>
    </row>
    <row r="35" spans="1:16" ht="16.5" hidden="1">
      <c r="A35" s="17" t="s">
        <v>7</v>
      </c>
      <c r="B35" s="17" t="s">
        <v>125</v>
      </c>
      <c r="C35" s="17" t="s">
        <v>126</v>
      </c>
      <c r="D35" s="20">
        <v>26</v>
      </c>
      <c r="E35" s="20">
        <v>0</v>
      </c>
      <c r="F35" s="20">
        <v>14</v>
      </c>
      <c r="G35" s="20">
        <v>0</v>
      </c>
      <c r="H35" s="20">
        <v>0</v>
      </c>
      <c r="I35" s="20">
        <v>3</v>
      </c>
      <c r="J35" s="20">
        <v>3</v>
      </c>
      <c r="K35" s="20">
        <v>1</v>
      </c>
      <c r="L35" s="20">
        <v>4</v>
      </c>
      <c r="M35" s="20">
        <v>3</v>
      </c>
      <c r="N35" s="20">
        <v>6</v>
      </c>
      <c r="O35" s="20">
        <v>1</v>
      </c>
      <c r="P35" s="20">
        <v>5</v>
      </c>
    </row>
    <row r="36" spans="1:16" ht="16.5" hidden="1">
      <c r="A36" s="17" t="s">
        <v>7</v>
      </c>
      <c r="B36" s="17" t="s">
        <v>127</v>
      </c>
      <c r="C36" s="17" t="s">
        <v>128</v>
      </c>
      <c r="D36" s="20">
        <v>33</v>
      </c>
      <c r="E36" s="20">
        <v>0</v>
      </c>
      <c r="F36" s="20">
        <v>18</v>
      </c>
      <c r="G36" s="20">
        <v>2</v>
      </c>
      <c r="H36" s="20">
        <v>0</v>
      </c>
      <c r="I36" s="20">
        <v>3</v>
      </c>
      <c r="J36" s="20">
        <v>1</v>
      </c>
      <c r="K36" s="20">
        <v>0</v>
      </c>
      <c r="L36" s="20">
        <v>7</v>
      </c>
      <c r="M36" s="20">
        <v>2</v>
      </c>
      <c r="N36" s="20">
        <v>4</v>
      </c>
      <c r="O36" s="20">
        <v>3</v>
      </c>
      <c r="P36" s="20">
        <v>11</v>
      </c>
    </row>
    <row r="37" spans="1:16" ht="16.5" hidden="1">
      <c r="A37" s="17" t="s">
        <v>7</v>
      </c>
      <c r="B37" s="17" t="s">
        <v>129</v>
      </c>
      <c r="C37" s="17" t="s">
        <v>130</v>
      </c>
      <c r="D37" s="20">
        <v>18</v>
      </c>
      <c r="E37" s="20">
        <v>0</v>
      </c>
      <c r="F37" s="20">
        <v>6</v>
      </c>
      <c r="G37" s="20">
        <v>0</v>
      </c>
      <c r="H37" s="20">
        <v>0</v>
      </c>
      <c r="I37" s="20">
        <v>0</v>
      </c>
      <c r="J37" s="20">
        <v>2</v>
      </c>
      <c r="K37" s="20">
        <v>3</v>
      </c>
      <c r="L37" s="20">
        <v>7</v>
      </c>
      <c r="M37" s="20">
        <v>0</v>
      </c>
      <c r="N37" s="20">
        <v>2</v>
      </c>
      <c r="O37" s="20">
        <v>3</v>
      </c>
      <c r="P37" s="20">
        <v>1</v>
      </c>
    </row>
    <row r="38" spans="1:16" ht="16.5" hidden="1">
      <c r="A38" s="17" t="s">
        <v>7</v>
      </c>
      <c r="B38" s="17" t="s">
        <v>322</v>
      </c>
      <c r="C38" s="17" t="s">
        <v>321</v>
      </c>
      <c r="D38" s="20">
        <v>7</v>
      </c>
      <c r="E38" s="20">
        <v>1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2</v>
      </c>
      <c r="N38" s="20">
        <v>3</v>
      </c>
      <c r="O38" s="20">
        <v>2</v>
      </c>
      <c r="P38" s="20">
        <v>0</v>
      </c>
    </row>
    <row r="39" spans="1:16" ht="16.5" customHeight="1">
      <c r="A39" s="45" t="s">
        <v>11</v>
      </c>
      <c r="B39" s="46"/>
      <c r="C39" s="47"/>
      <c r="D39" s="21">
        <v>389</v>
      </c>
      <c r="E39" s="21">
        <v>5</v>
      </c>
      <c r="F39" s="21">
        <f>SUM(F21:F38)</f>
        <v>190</v>
      </c>
      <c r="G39" s="21">
        <v>30</v>
      </c>
      <c r="H39" s="21">
        <v>16</v>
      </c>
      <c r="I39" s="21">
        <v>51</v>
      </c>
      <c r="J39" s="21">
        <v>36</v>
      </c>
      <c r="K39" s="21">
        <v>22</v>
      </c>
      <c r="L39" s="21">
        <v>83</v>
      </c>
      <c r="M39" s="21">
        <v>27</v>
      </c>
      <c r="N39" s="21">
        <v>55</v>
      </c>
      <c r="O39" s="21">
        <v>30</v>
      </c>
      <c r="P39" s="21">
        <v>39</v>
      </c>
    </row>
    <row r="40" spans="1:16" ht="16.5" hidden="1">
      <c r="A40" s="17" t="s">
        <v>12</v>
      </c>
      <c r="B40" s="17" t="s">
        <v>139</v>
      </c>
      <c r="C40" s="17" t="s">
        <v>140</v>
      </c>
      <c r="D40" s="20">
        <v>4</v>
      </c>
      <c r="E40" s="20">
        <v>0</v>
      </c>
      <c r="F40" s="20">
        <v>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2</v>
      </c>
      <c r="O40" s="20">
        <v>0</v>
      </c>
      <c r="P40" s="20">
        <v>2</v>
      </c>
    </row>
    <row r="41" spans="1:16" ht="16.5" hidden="1">
      <c r="A41" s="17" t="s">
        <v>12</v>
      </c>
      <c r="B41" s="17" t="s">
        <v>141</v>
      </c>
      <c r="C41" s="17" t="s">
        <v>142</v>
      </c>
      <c r="D41" s="20">
        <v>11</v>
      </c>
      <c r="E41" s="20">
        <v>0</v>
      </c>
      <c r="F41" s="20">
        <v>8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1</v>
      </c>
      <c r="M41" s="20">
        <v>0</v>
      </c>
      <c r="N41" s="20">
        <v>3</v>
      </c>
      <c r="O41" s="20">
        <v>4</v>
      </c>
      <c r="P41" s="20">
        <v>3</v>
      </c>
    </row>
    <row r="42" spans="1:16" ht="16.5" hidden="1">
      <c r="A42" s="17" t="s">
        <v>12</v>
      </c>
      <c r="B42" s="17" t="s">
        <v>143</v>
      </c>
      <c r="C42" s="17" t="s">
        <v>144</v>
      </c>
      <c r="D42" s="20">
        <v>29</v>
      </c>
      <c r="E42" s="20">
        <v>0</v>
      </c>
      <c r="F42" s="20">
        <v>33</v>
      </c>
      <c r="G42" s="20">
        <v>0</v>
      </c>
      <c r="H42" s="20">
        <v>0</v>
      </c>
      <c r="I42" s="20">
        <v>0</v>
      </c>
      <c r="J42" s="20">
        <v>4</v>
      </c>
      <c r="K42" s="20">
        <v>1</v>
      </c>
      <c r="L42" s="20">
        <v>5</v>
      </c>
      <c r="M42" s="20">
        <v>1</v>
      </c>
      <c r="N42" s="20">
        <v>0</v>
      </c>
      <c r="O42" s="20">
        <v>3</v>
      </c>
      <c r="P42" s="20">
        <v>15</v>
      </c>
    </row>
    <row r="43" spans="1:16" ht="16.5" hidden="1">
      <c r="A43" s="17" t="s">
        <v>12</v>
      </c>
      <c r="B43" s="17" t="s">
        <v>145</v>
      </c>
      <c r="C43" s="17" t="s">
        <v>146</v>
      </c>
      <c r="D43" s="20">
        <v>21</v>
      </c>
      <c r="E43" s="20">
        <v>0</v>
      </c>
      <c r="F43" s="20">
        <v>22</v>
      </c>
      <c r="G43" s="20">
        <v>0</v>
      </c>
      <c r="H43" s="20">
        <v>0</v>
      </c>
      <c r="I43" s="20">
        <v>2</v>
      </c>
      <c r="J43" s="20">
        <v>2</v>
      </c>
      <c r="K43" s="20">
        <v>2</v>
      </c>
      <c r="L43" s="20">
        <v>10</v>
      </c>
      <c r="M43" s="20">
        <v>3</v>
      </c>
      <c r="N43" s="20">
        <v>1</v>
      </c>
      <c r="O43" s="20">
        <v>0</v>
      </c>
      <c r="P43" s="20">
        <v>1</v>
      </c>
    </row>
    <row r="44" spans="1:16" ht="16.5" hidden="1">
      <c r="A44" s="17" t="s">
        <v>12</v>
      </c>
      <c r="B44" s="17" t="s">
        <v>147</v>
      </c>
      <c r="C44" s="17" t="s">
        <v>148</v>
      </c>
      <c r="D44" s="20">
        <v>15</v>
      </c>
      <c r="E44" s="20">
        <v>0</v>
      </c>
      <c r="F44" s="20">
        <v>19</v>
      </c>
      <c r="G44" s="20">
        <v>0</v>
      </c>
      <c r="H44" s="20">
        <v>1</v>
      </c>
      <c r="I44" s="20">
        <v>0</v>
      </c>
      <c r="J44" s="20">
        <v>1</v>
      </c>
      <c r="K44" s="20">
        <v>1</v>
      </c>
      <c r="L44" s="20">
        <v>4</v>
      </c>
      <c r="M44" s="20">
        <v>2</v>
      </c>
      <c r="N44" s="20">
        <v>2</v>
      </c>
      <c r="O44" s="20">
        <v>3</v>
      </c>
      <c r="P44" s="20">
        <v>1</v>
      </c>
    </row>
    <row r="45" spans="1:16" ht="16.5" hidden="1">
      <c r="A45" s="17" t="s">
        <v>12</v>
      </c>
      <c r="B45" s="17" t="s">
        <v>151</v>
      </c>
      <c r="C45" s="17" t="s">
        <v>152</v>
      </c>
      <c r="D45" s="20">
        <v>34</v>
      </c>
      <c r="E45" s="20">
        <v>0</v>
      </c>
      <c r="F45" s="20">
        <v>19</v>
      </c>
      <c r="G45" s="20">
        <v>0</v>
      </c>
      <c r="H45" s="20">
        <v>1</v>
      </c>
      <c r="I45" s="20">
        <v>5</v>
      </c>
      <c r="J45" s="20">
        <v>6</v>
      </c>
      <c r="K45" s="20">
        <v>0</v>
      </c>
      <c r="L45" s="20">
        <v>3</v>
      </c>
      <c r="M45" s="20">
        <v>2</v>
      </c>
      <c r="N45" s="20">
        <v>3</v>
      </c>
      <c r="O45" s="20">
        <v>4</v>
      </c>
      <c r="P45" s="20">
        <v>10</v>
      </c>
    </row>
    <row r="46" spans="1:16" ht="16.5" customHeight="1">
      <c r="A46" s="45" t="s">
        <v>13</v>
      </c>
      <c r="B46" s="46"/>
      <c r="C46" s="47"/>
      <c r="D46" s="21">
        <v>114</v>
      </c>
      <c r="E46" s="21">
        <v>0</v>
      </c>
      <c r="F46" s="21">
        <f>SUM(F40:F45)</f>
        <v>108</v>
      </c>
      <c r="G46" s="21">
        <v>0</v>
      </c>
      <c r="H46" s="21">
        <v>2</v>
      </c>
      <c r="I46" s="21">
        <v>7</v>
      </c>
      <c r="J46" s="21">
        <v>13</v>
      </c>
      <c r="K46" s="21">
        <v>4</v>
      </c>
      <c r="L46" s="21">
        <v>23</v>
      </c>
      <c r="M46" s="21">
        <v>8</v>
      </c>
      <c r="N46" s="21">
        <v>11</v>
      </c>
      <c r="O46" s="21">
        <v>14</v>
      </c>
      <c r="P46" s="21">
        <v>32</v>
      </c>
    </row>
    <row r="47" spans="1:16" s="12" customFormat="1" ht="16.5" customHeight="1" hidden="1">
      <c r="A47" s="17" t="s">
        <v>4</v>
      </c>
      <c r="B47" s="17" t="s">
        <v>36</v>
      </c>
      <c r="C47" s="17" t="s">
        <v>37</v>
      </c>
      <c r="D47" s="42">
        <v>7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42">
        <v>2</v>
      </c>
      <c r="O47" s="42">
        <v>3</v>
      </c>
      <c r="P47" s="42">
        <v>2</v>
      </c>
    </row>
    <row r="48" spans="1:16" ht="16.5" hidden="1">
      <c r="A48" s="17" t="s">
        <v>14</v>
      </c>
      <c r="B48" s="17" t="s">
        <v>167</v>
      </c>
      <c r="C48" s="17" t="s">
        <v>168</v>
      </c>
      <c r="D48" s="20">
        <v>34</v>
      </c>
      <c r="E48" s="20">
        <v>0</v>
      </c>
      <c r="F48" s="20">
        <v>29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10</v>
      </c>
      <c r="M48" s="20">
        <v>0</v>
      </c>
      <c r="N48" s="20">
        <v>5</v>
      </c>
      <c r="O48" s="20">
        <v>6</v>
      </c>
      <c r="P48" s="20">
        <v>13</v>
      </c>
    </row>
    <row r="49" spans="1:16" ht="16.5" hidden="1">
      <c r="A49" s="17" t="s">
        <v>14</v>
      </c>
      <c r="B49" s="17" t="s">
        <v>169</v>
      </c>
      <c r="C49" s="17" t="s">
        <v>170</v>
      </c>
      <c r="D49" s="20">
        <v>48</v>
      </c>
      <c r="E49" s="20">
        <v>0</v>
      </c>
      <c r="F49" s="20">
        <v>27</v>
      </c>
      <c r="G49" s="20">
        <v>0</v>
      </c>
      <c r="H49" s="20">
        <v>1</v>
      </c>
      <c r="I49" s="20">
        <v>3</v>
      </c>
      <c r="J49" s="20">
        <v>2</v>
      </c>
      <c r="K49" s="20">
        <v>1</v>
      </c>
      <c r="L49" s="20">
        <v>17</v>
      </c>
      <c r="M49" s="20">
        <v>2</v>
      </c>
      <c r="N49" s="20">
        <v>6</v>
      </c>
      <c r="O49" s="20">
        <v>15</v>
      </c>
      <c r="P49" s="20">
        <v>1</v>
      </c>
    </row>
    <row r="50" spans="1:16" ht="16.5" hidden="1">
      <c r="A50" s="17" t="s">
        <v>14</v>
      </c>
      <c r="B50" s="17" t="s">
        <v>171</v>
      </c>
      <c r="C50" s="17" t="s">
        <v>172</v>
      </c>
      <c r="D50" s="20">
        <v>19</v>
      </c>
      <c r="E50" s="20">
        <v>0</v>
      </c>
      <c r="F50" s="20">
        <v>14</v>
      </c>
      <c r="G50" s="20">
        <v>0</v>
      </c>
      <c r="H50" s="20">
        <v>0</v>
      </c>
      <c r="I50" s="20">
        <v>0</v>
      </c>
      <c r="J50" s="20">
        <v>1</v>
      </c>
      <c r="K50" s="20">
        <v>1</v>
      </c>
      <c r="L50" s="20">
        <v>6</v>
      </c>
      <c r="M50" s="20">
        <v>1</v>
      </c>
      <c r="N50" s="20">
        <v>0</v>
      </c>
      <c r="O50" s="20">
        <v>1</v>
      </c>
      <c r="P50" s="20">
        <v>9</v>
      </c>
    </row>
    <row r="51" spans="1:16" ht="16.5" hidden="1">
      <c r="A51" s="17" t="s">
        <v>14</v>
      </c>
      <c r="B51" s="17" t="s">
        <v>173</v>
      </c>
      <c r="C51" s="17" t="s">
        <v>174</v>
      </c>
      <c r="D51" s="20">
        <v>45</v>
      </c>
      <c r="E51" s="20">
        <v>1</v>
      </c>
      <c r="F51" s="20">
        <v>26</v>
      </c>
      <c r="G51" s="20">
        <v>0</v>
      </c>
      <c r="H51" s="20">
        <v>0</v>
      </c>
      <c r="I51" s="20">
        <v>1</v>
      </c>
      <c r="J51" s="20">
        <v>3</v>
      </c>
      <c r="K51" s="20">
        <v>1</v>
      </c>
      <c r="L51" s="20">
        <v>7</v>
      </c>
      <c r="M51" s="20">
        <v>2</v>
      </c>
      <c r="N51" s="20">
        <v>5</v>
      </c>
      <c r="O51" s="20">
        <v>11</v>
      </c>
      <c r="P51" s="20">
        <v>15</v>
      </c>
    </row>
    <row r="52" spans="1:16" ht="16.5" hidden="1">
      <c r="A52" s="17" t="s">
        <v>14</v>
      </c>
      <c r="B52" s="17" t="s">
        <v>175</v>
      </c>
      <c r="C52" s="17" t="s">
        <v>176</v>
      </c>
      <c r="D52" s="20">
        <v>22</v>
      </c>
      <c r="E52" s="20">
        <v>0</v>
      </c>
      <c r="F52" s="20">
        <v>17</v>
      </c>
      <c r="G52" s="20">
        <v>0</v>
      </c>
      <c r="H52" s="20">
        <v>0</v>
      </c>
      <c r="I52" s="20">
        <v>1</v>
      </c>
      <c r="J52" s="20">
        <v>0</v>
      </c>
      <c r="K52" s="20">
        <v>1</v>
      </c>
      <c r="L52" s="20">
        <v>7</v>
      </c>
      <c r="M52" s="20">
        <v>1</v>
      </c>
      <c r="N52" s="20">
        <v>1</v>
      </c>
      <c r="O52" s="20">
        <v>1</v>
      </c>
      <c r="P52" s="20">
        <v>10</v>
      </c>
    </row>
    <row r="53" spans="1:16" ht="16.5" hidden="1">
      <c r="A53" s="17" t="s">
        <v>14</v>
      </c>
      <c r="B53" s="17" t="s">
        <v>177</v>
      </c>
      <c r="C53" s="17" t="s">
        <v>178</v>
      </c>
      <c r="D53" s="20">
        <v>25</v>
      </c>
      <c r="E53" s="20">
        <v>0</v>
      </c>
      <c r="F53" s="20">
        <v>19</v>
      </c>
      <c r="G53" s="20">
        <v>0</v>
      </c>
      <c r="H53" s="20">
        <v>0</v>
      </c>
      <c r="I53" s="20">
        <v>2</v>
      </c>
      <c r="J53" s="20">
        <v>3</v>
      </c>
      <c r="K53" s="20">
        <v>1</v>
      </c>
      <c r="L53" s="20">
        <v>4</v>
      </c>
      <c r="M53" s="20">
        <v>0</v>
      </c>
      <c r="N53" s="20">
        <v>4</v>
      </c>
      <c r="O53" s="20">
        <v>1</v>
      </c>
      <c r="P53" s="20">
        <v>10</v>
      </c>
    </row>
    <row r="54" spans="1:16" ht="16.5" hidden="1">
      <c r="A54" s="17" t="s">
        <v>14</v>
      </c>
      <c r="B54" s="17" t="s">
        <v>179</v>
      </c>
      <c r="C54" s="17" t="s">
        <v>180</v>
      </c>
      <c r="D54" s="20">
        <v>15</v>
      </c>
      <c r="E54" s="20">
        <v>1</v>
      </c>
      <c r="F54" s="20">
        <v>7</v>
      </c>
      <c r="G54" s="20">
        <v>0</v>
      </c>
      <c r="H54" s="20">
        <v>0</v>
      </c>
      <c r="I54" s="20">
        <v>0</v>
      </c>
      <c r="J54" s="20">
        <v>0</v>
      </c>
      <c r="K54" s="20">
        <v>1</v>
      </c>
      <c r="L54" s="20">
        <v>7</v>
      </c>
      <c r="M54" s="20">
        <v>0</v>
      </c>
      <c r="N54" s="20">
        <v>1</v>
      </c>
      <c r="O54" s="20">
        <v>2</v>
      </c>
      <c r="P54" s="20">
        <v>4</v>
      </c>
    </row>
    <row r="55" spans="1:16" ht="16.5" hidden="1">
      <c r="A55" s="17" t="s">
        <v>14</v>
      </c>
      <c r="B55" s="17" t="s">
        <v>181</v>
      </c>
      <c r="C55" s="17" t="s">
        <v>182</v>
      </c>
      <c r="D55" s="20">
        <v>12</v>
      </c>
      <c r="E55" s="20">
        <v>1</v>
      </c>
      <c r="F55" s="20">
        <v>5</v>
      </c>
      <c r="G55" s="20">
        <v>0</v>
      </c>
      <c r="H55" s="20">
        <v>0</v>
      </c>
      <c r="I55" s="20">
        <v>1</v>
      </c>
      <c r="J55" s="20">
        <v>2</v>
      </c>
      <c r="K55" s="20">
        <v>0</v>
      </c>
      <c r="L55" s="20">
        <v>4</v>
      </c>
      <c r="M55" s="20">
        <v>2</v>
      </c>
      <c r="N55" s="20">
        <v>3</v>
      </c>
      <c r="O55" s="20">
        <v>0</v>
      </c>
      <c r="P55" s="20">
        <v>0</v>
      </c>
    </row>
    <row r="56" spans="1:16" ht="16.5" hidden="1">
      <c r="A56" s="17" t="s">
        <v>14</v>
      </c>
      <c r="B56" s="17" t="s">
        <v>183</v>
      </c>
      <c r="C56" s="17" t="s">
        <v>184</v>
      </c>
      <c r="D56" s="20">
        <v>2</v>
      </c>
      <c r="E56" s="20">
        <v>0</v>
      </c>
      <c r="F56" s="20">
        <v>5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1</v>
      </c>
      <c r="O56" s="20">
        <v>1</v>
      </c>
      <c r="P56" s="20">
        <v>0</v>
      </c>
    </row>
    <row r="57" spans="1:16" ht="16.5" hidden="1">
      <c r="A57" s="17" t="s">
        <v>14</v>
      </c>
      <c r="B57" s="17" t="s">
        <v>185</v>
      </c>
      <c r="C57" s="17" t="s">
        <v>186</v>
      </c>
      <c r="D57" s="20">
        <v>2</v>
      </c>
      <c r="E57" s="20">
        <v>1</v>
      </c>
      <c r="F57" s="20">
        <v>5</v>
      </c>
      <c r="G57" s="20">
        <v>0</v>
      </c>
      <c r="H57" s="20">
        <v>0</v>
      </c>
      <c r="I57" s="20">
        <v>0</v>
      </c>
      <c r="J57" s="20">
        <v>1</v>
      </c>
      <c r="K57" s="20">
        <v>0</v>
      </c>
      <c r="L57" s="20">
        <v>1</v>
      </c>
      <c r="M57" s="20">
        <v>0</v>
      </c>
      <c r="N57" s="20">
        <v>0</v>
      </c>
      <c r="O57" s="20">
        <v>0</v>
      </c>
      <c r="P57" s="20">
        <v>0</v>
      </c>
    </row>
    <row r="58" spans="1:16" ht="16.5" customHeight="1">
      <c r="A58" s="45" t="s">
        <v>15</v>
      </c>
      <c r="B58" s="46"/>
      <c r="C58" s="47"/>
      <c r="D58" s="41">
        <v>231</v>
      </c>
      <c r="E58" s="21">
        <v>4</v>
      </c>
      <c r="F58" s="21">
        <f>SUM(F47:F57)</f>
        <v>154</v>
      </c>
      <c r="G58" s="21">
        <v>0</v>
      </c>
      <c r="H58" s="21">
        <v>1</v>
      </c>
      <c r="I58" s="21">
        <v>8</v>
      </c>
      <c r="J58" s="21">
        <v>12</v>
      </c>
      <c r="K58" s="21">
        <v>6</v>
      </c>
      <c r="L58" s="21">
        <v>63</v>
      </c>
      <c r="M58" s="21">
        <v>8</v>
      </c>
      <c r="N58" s="41">
        <v>28</v>
      </c>
      <c r="O58" s="41">
        <v>41</v>
      </c>
      <c r="P58" s="41">
        <v>64</v>
      </c>
    </row>
    <row r="59" spans="1:16" ht="16.5" hidden="1">
      <c r="A59" s="17" t="s">
        <v>16</v>
      </c>
      <c r="B59" s="17" t="s">
        <v>189</v>
      </c>
      <c r="C59" s="17" t="s">
        <v>190</v>
      </c>
      <c r="D59" s="20">
        <v>26</v>
      </c>
      <c r="E59" s="20">
        <v>0</v>
      </c>
      <c r="F59" s="20">
        <v>6</v>
      </c>
      <c r="G59" s="20">
        <v>1</v>
      </c>
      <c r="H59" s="20">
        <v>0</v>
      </c>
      <c r="I59" s="20">
        <v>1</v>
      </c>
      <c r="J59" s="20">
        <v>2</v>
      </c>
      <c r="K59" s="20">
        <v>3</v>
      </c>
      <c r="L59" s="20">
        <v>7</v>
      </c>
      <c r="M59" s="20">
        <v>0</v>
      </c>
      <c r="N59" s="20">
        <v>3</v>
      </c>
      <c r="O59" s="20">
        <v>9</v>
      </c>
      <c r="P59" s="20">
        <v>0</v>
      </c>
    </row>
    <row r="60" spans="1:16" ht="16.5" hidden="1">
      <c r="A60" s="17" t="s">
        <v>16</v>
      </c>
      <c r="B60" s="17" t="s">
        <v>191</v>
      </c>
      <c r="C60" s="17" t="s">
        <v>192</v>
      </c>
      <c r="D60" s="20">
        <v>28</v>
      </c>
      <c r="E60" s="20">
        <v>0</v>
      </c>
      <c r="F60" s="20">
        <v>13</v>
      </c>
      <c r="G60" s="20">
        <v>0</v>
      </c>
      <c r="H60" s="20">
        <v>0</v>
      </c>
      <c r="I60" s="20">
        <v>1</v>
      </c>
      <c r="J60" s="20">
        <v>4</v>
      </c>
      <c r="K60" s="20">
        <v>3</v>
      </c>
      <c r="L60" s="20">
        <v>8</v>
      </c>
      <c r="M60" s="20">
        <v>3</v>
      </c>
      <c r="N60" s="20">
        <v>1</v>
      </c>
      <c r="O60" s="20">
        <v>4</v>
      </c>
      <c r="P60" s="20">
        <v>4</v>
      </c>
    </row>
    <row r="61" spans="1:16" ht="16.5" hidden="1">
      <c r="A61" s="17" t="s">
        <v>16</v>
      </c>
      <c r="B61" s="17" t="s">
        <v>320</v>
      </c>
      <c r="C61" s="17" t="s">
        <v>319</v>
      </c>
      <c r="D61" s="20">
        <v>22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1</v>
      </c>
      <c r="L61" s="20">
        <v>4</v>
      </c>
      <c r="M61" s="20">
        <v>1</v>
      </c>
      <c r="N61" s="20">
        <v>7</v>
      </c>
      <c r="O61" s="20">
        <v>8</v>
      </c>
      <c r="P61" s="20">
        <v>1</v>
      </c>
    </row>
    <row r="62" spans="1:16" ht="16.5" hidden="1">
      <c r="A62" s="17" t="s">
        <v>16</v>
      </c>
      <c r="B62" s="17" t="s">
        <v>193</v>
      </c>
      <c r="C62" s="17" t="s">
        <v>194</v>
      </c>
      <c r="D62" s="20">
        <v>13</v>
      </c>
      <c r="E62" s="20">
        <v>0</v>
      </c>
      <c r="F62" s="20">
        <v>8</v>
      </c>
      <c r="G62" s="20">
        <v>0</v>
      </c>
      <c r="H62" s="20">
        <v>0</v>
      </c>
      <c r="I62" s="20">
        <v>0</v>
      </c>
      <c r="J62" s="20">
        <v>4</v>
      </c>
      <c r="K62" s="20">
        <v>1</v>
      </c>
      <c r="L62" s="20">
        <v>5</v>
      </c>
      <c r="M62" s="20">
        <v>0</v>
      </c>
      <c r="N62" s="20">
        <v>1</v>
      </c>
      <c r="O62" s="20">
        <v>2</v>
      </c>
      <c r="P62" s="20">
        <v>0</v>
      </c>
    </row>
    <row r="63" spans="1:16" ht="16.5" hidden="1">
      <c r="A63" s="17" t="s">
        <v>16</v>
      </c>
      <c r="B63" s="17" t="s">
        <v>195</v>
      </c>
      <c r="C63" s="17" t="s">
        <v>196</v>
      </c>
      <c r="D63" s="20">
        <v>17</v>
      </c>
      <c r="E63" s="20">
        <v>0</v>
      </c>
      <c r="F63" s="20">
        <v>6</v>
      </c>
      <c r="G63" s="20">
        <v>0</v>
      </c>
      <c r="H63" s="20">
        <v>0</v>
      </c>
      <c r="I63" s="20">
        <v>0</v>
      </c>
      <c r="J63" s="20">
        <v>1</v>
      </c>
      <c r="K63" s="20">
        <v>4</v>
      </c>
      <c r="L63" s="20">
        <v>10</v>
      </c>
      <c r="M63" s="20">
        <v>0</v>
      </c>
      <c r="N63" s="20">
        <v>2</v>
      </c>
      <c r="O63" s="20">
        <v>0</v>
      </c>
      <c r="P63" s="20">
        <v>0</v>
      </c>
    </row>
    <row r="64" spans="1:16" ht="16.5" customHeight="1">
      <c r="A64" s="45" t="s">
        <v>17</v>
      </c>
      <c r="B64" s="46"/>
      <c r="C64" s="47"/>
      <c r="D64" s="21">
        <v>106</v>
      </c>
      <c r="E64" s="21">
        <v>0</v>
      </c>
      <c r="F64" s="21">
        <f>SUM(F59:F63)</f>
        <v>33</v>
      </c>
      <c r="G64" s="21">
        <v>1</v>
      </c>
      <c r="H64" s="21">
        <v>0</v>
      </c>
      <c r="I64" s="21">
        <v>2</v>
      </c>
      <c r="J64" s="21">
        <v>11</v>
      </c>
      <c r="K64" s="21">
        <v>12</v>
      </c>
      <c r="L64" s="21">
        <v>34</v>
      </c>
      <c r="M64" s="21">
        <v>4</v>
      </c>
      <c r="N64" s="21">
        <v>14</v>
      </c>
      <c r="O64" s="21">
        <v>23</v>
      </c>
      <c r="P64" s="21">
        <v>5</v>
      </c>
    </row>
    <row r="65" spans="1:16" ht="16.5" hidden="1">
      <c r="A65" s="17" t="s">
        <v>8</v>
      </c>
      <c r="B65" s="17" t="s">
        <v>306</v>
      </c>
      <c r="C65" s="17" t="s">
        <v>307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</row>
    <row r="66" spans="1:16" ht="16.5" hidden="1">
      <c r="A66" s="17" t="s">
        <v>8</v>
      </c>
      <c r="B66" s="17" t="s">
        <v>308</v>
      </c>
      <c r="C66" s="17" t="s">
        <v>309</v>
      </c>
      <c r="D66" s="20">
        <v>2</v>
      </c>
      <c r="E66" s="20">
        <v>11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2</v>
      </c>
      <c r="M66" s="20">
        <v>0</v>
      </c>
      <c r="N66" s="20">
        <v>0</v>
      </c>
      <c r="O66" s="20">
        <v>0</v>
      </c>
      <c r="P66" s="20">
        <v>0</v>
      </c>
    </row>
    <row r="67" spans="1:16" ht="16.5" hidden="1">
      <c r="A67" s="17" t="s">
        <v>8</v>
      </c>
      <c r="B67" s="17" t="s">
        <v>205</v>
      </c>
      <c r="C67" s="17" t="s">
        <v>206</v>
      </c>
      <c r="D67" s="20">
        <v>24</v>
      </c>
      <c r="E67" s="20">
        <v>1</v>
      </c>
      <c r="F67" s="20">
        <v>7</v>
      </c>
      <c r="G67" s="20">
        <v>0</v>
      </c>
      <c r="H67" s="20">
        <v>1</v>
      </c>
      <c r="I67" s="20">
        <v>4</v>
      </c>
      <c r="J67" s="20">
        <v>3</v>
      </c>
      <c r="K67" s="20">
        <v>4</v>
      </c>
      <c r="L67" s="20">
        <v>3</v>
      </c>
      <c r="M67" s="20">
        <v>4</v>
      </c>
      <c r="N67" s="20">
        <v>2</v>
      </c>
      <c r="O67" s="20">
        <v>3</v>
      </c>
      <c r="P67" s="20">
        <v>0</v>
      </c>
    </row>
    <row r="68" spans="1:16" ht="16.5" hidden="1">
      <c r="A68" s="17" t="s">
        <v>8</v>
      </c>
      <c r="B68" s="17" t="s">
        <v>207</v>
      </c>
      <c r="C68" s="17" t="s">
        <v>208</v>
      </c>
      <c r="D68" s="20">
        <v>49</v>
      </c>
      <c r="E68" s="20">
        <v>1</v>
      </c>
      <c r="F68" s="20">
        <v>27</v>
      </c>
      <c r="G68" s="20">
        <v>1</v>
      </c>
      <c r="H68" s="20">
        <v>4</v>
      </c>
      <c r="I68" s="20">
        <v>8</v>
      </c>
      <c r="J68" s="20">
        <v>6</v>
      </c>
      <c r="K68" s="20">
        <v>11</v>
      </c>
      <c r="L68" s="20">
        <v>10</v>
      </c>
      <c r="M68" s="20">
        <v>2</v>
      </c>
      <c r="N68" s="20">
        <v>1</v>
      </c>
      <c r="O68" s="20">
        <v>5</v>
      </c>
      <c r="P68" s="20">
        <v>1</v>
      </c>
    </row>
    <row r="69" spans="1:16" ht="16.5" hidden="1">
      <c r="A69" s="17" t="s">
        <v>8</v>
      </c>
      <c r="B69" s="17" t="s">
        <v>209</v>
      </c>
      <c r="C69" s="17" t="s">
        <v>210</v>
      </c>
      <c r="D69" s="20">
        <v>46</v>
      </c>
      <c r="E69" s="20">
        <v>1</v>
      </c>
      <c r="F69" s="20">
        <v>8</v>
      </c>
      <c r="G69" s="20">
        <v>2</v>
      </c>
      <c r="H69" s="20">
        <v>3</v>
      </c>
      <c r="I69" s="20">
        <v>15</v>
      </c>
      <c r="J69" s="20">
        <v>4</v>
      </c>
      <c r="K69" s="20">
        <v>3</v>
      </c>
      <c r="L69" s="20">
        <v>13</v>
      </c>
      <c r="M69" s="20">
        <v>0</v>
      </c>
      <c r="N69" s="20">
        <v>0</v>
      </c>
      <c r="O69" s="20">
        <v>3</v>
      </c>
      <c r="P69" s="20">
        <v>3</v>
      </c>
    </row>
    <row r="70" spans="1:16" ht="16.5" hidden="1">
      <c r="A70" s="17" t="s">
        <v>8</v>
      </c>
      <c r="B70" s="17" t="s">
        <v>211</v>
      </c>
      <c r="C70" s="17" t="s">
        <v>212</v>
      </c>
      <c r="D70" s="20">
        <v>16</v>
      </c>
      <c r="E70" s="20">
        <v>3</v>
      </c>
      <c r="F70" s="20">
        <v>8</v>
      </c>
      <c r="G70" s="20">
        <v>0</v>
      </c>
      <c r="H70" s="20">
        <v>0</v>
      </c>
      <c r="I70" s="20">
        <v>7</v>
      </c>
      <c r="J70" s="20">
        <v>1</v>
      </c>
      <c r="K70" s="20">
        <v>0</v>
      </c>
      <c r="L70" s="20">
        <v>4</v>
      </c>
      <c r="M70" s="20">
        <v>1</v>
      </c>
      <c r="N70" s="20">
        <v>3</v>
      </c>
      <c r="O70" s="20">
        <v>0</v>
      </c>
      <c r="P70" s="20">
        <v>0</v>
      </c>
    </row>
    <row r="71" spans="1:16" ht="16.5" hidden="1">
      <c r="A71" s="17" t="s">
        <v>8</v>
      </c>
      <c r="B71" s="17" t="s">
        <v>213</v>
      </c>
      <c r="C71" s="17" t="s">
        <v>214</v>
      </c>
      <c r="D71" s="20">
        <v>69</v>
      </c>
      <c r="E71" s="20">
        <v>2</v>
      </c>
      <c r="F71" s="20">
        <v>9</v>
      </c>
      <c r="G71" s="20">
        <v>5</v>
      </c>
      <c r="H71" s="20">
        <v>4</v>
      </c>
      <c r="I71" s="20">
        <v>22</v>
      </c>
      <c r="J71" s="20">
        <v>10</v>
      </c>
      <c r="K71" s="20">
        <v>12</v>
      </c>
      <c r="L71" s="20">
        <v>10</v>
      </c>
      <c r="M71" s="20">
        <v>2</v>
      </c>
      <c r="N71" s="20">
        <v>1</v>
      </c>
      <c r="O71" s="20">
        <v>0</v>
      </c>
      <c r="P71" s="20">
        <v>3</v>
      </c>
    </row>
    <row r="72" spans="1:16" ht="16.5" customHeight="1">
      <c r="A72" s="45" t="s">
        <v>18</v>
      </c>
      <c r="B72" s="46"/>
      <c r="C72" s="47"/>
      <c r="D72" s="21">
        <v>206</v>
      </c>
      <c r="E72" s="21">
        <v>19</v>
      </c>
      <c r="F72" s="21">
        <f>SUM(F65:F71)</f>
        <v>59</v>
      </c>
      <c r="G72" s="21">
        <v>8</v>
      </c>
      <c r="H72" s="21">
        <v>12</v>
      </c>
      <c r="I72" s="21">
        <v>56</v>
      </c>
      <c r="J72" s="21">
        <v>24</v>
      </c>
      <c r="K72" s="21">
        <v>30</v>
      </c>
      <c r="L72" s="21">
        <v>42</v>
      </c>
      <c r="M72" s="21">
        <v>9</v>
      </c>
      <c r="N72" s="21">
        <v>7</v>
      </c>
      <c r="O72" s="21">
        <v>11</v>
      </c>
      <c r="P72" s="21">
        <v>7</v>
      </c>
    </row>
    <row r="73" spans="1:16" ht="16.5" hidden="1">
      <c r="A73" s="17" t="s">
        <v>19</v>
      </c>
      <c r="B73" s="17" t="s">
        <v>221</v>
      </c>
      <c r="C73" s="17" t="s">
        <v>222</v>
      </c>
      <c r="D73" s="20">
        <v>56</v>
      </c>
      <c r="E73" s="20">
        <v>0</v>
      </c>
      <c r="F73" s="20">
        <v>30</v>
      </c>
      <c r="G73" s="20">
        <v>4</v>
      </c>
      <c r="H73" s="20">
        <v>6</v>
      </c>
      <c r="I73" s="20">
        <v>6</v>
      </c>
      <c r="J73" s="20">
        <v>6</v>
      </c>
      <c r="K73" s="20">
        <v>6</v>
      </c>
      <c r="L73" s="20">
        <v>12</v>
      </c>
      <c r="M73" s="20">
        <v>0</v>
      </c>
      <c r="N73" s="20">
        <v>4</v>
      </c>
      <c r="O73" s="20">
        <v>1</v>
      </c>
      <c r="P73" s="20">
        <v>11</v>
      </c>
    </row>
    <row r="74" spans="1:16" ht="16.5" hidden="1">
      <c r="A74" s="17" t="s">
        <v>19</v>
      </c>
      <c r="B74" s="17" t="s">
        <v>223</v>
      </c>
      <c r="C74" s="17" t="s">
        <v>224</v>
      </c>
      <c r="D74" s="20">
        <v>45</v>
      </c>
      <c r="E74" s="20">
        <v>2</v>
      </c>
      <c r="F74" s="20">
        <v>9</v>
      </c>
      <c r="G74" s="20">
        <v>3</v>
      </c>
      <c r="H74" s="20">
        <v>2</v>
      </c>
      <c r="I74" s="20">
        <v>4</v>
      </c>
      <c r="J74" s="20">
        <v>2</v>
      </c>
      <c r="K74" s="20">
        <v>6</v>
      </c>
      <c r="L74" s="20">
        <v>17</v>
      </c>
      <c r="M74" s="20">
        <v>4</v>
      </c>
      <c r="N74" s="20">
        <v>5</v>
      </c>
      <c r="O74" s="20">
        <v>1</v>
      </c>
      <c r="P74" s="20">
        <v>1</v>
      </c>
    </row>
    <row r="75" spans="1:16" ht="16.5" hidden="1">
      <c r="A75" s="17" t="s">
        <v>19</v>
      </c>
      <c r="B75" s="17" t="s">
        <v>225</v>
      </c>
      <c r="C75" s="17" t="s">
        <v>226</v>
      </c>
      <c r="D75" s="42">
        <v>28</v>
      </c>
      <c r="E75" s="20">
        <v>4</v>
      </c>
      <c r="F75" s="20">
        <v>10</v>
      </c>
      <c r="G75" s="20">
        <v>6</v>
      </c>
      <c r="H75" s="20">
        <v>9</v>
      </c>
      <c r="I75" s="20">
        <v>2</v>
      </c>
      <c r="J75" s="20">
        <v>4</v>
      </c>
      <c r="K75" s="20">
        <v>1</v>
      </c>
      <c r="L75" s="20">
        <v>6</v>
      </c>
      <c r="M75" s="20">
        <v>0</v>
      </c>
      <c r="N75" s="20">
        <v>0</v>
      </c>
      <c r="O75" s="20">
        <v>0</v>
      </c>
      <c r="P75" s="20">
        <v>0</v>
      </c>
    </row>
    <row r="76" spans="1:16" ht="16.5" customHeight="1">
      <c r="A76" s="45" t="s">
        <v>20</v>
      </c>
      <c r="B76" s="46"/>
      <c r="C76" s="47"/>
      <c r="D76" s="41">
        <v>129</v>
      </c>
      <c r="E76" s="21">
        <v>6</v>
      </c>
      <c r="F76" s="21">
        <f>SUM(F73:F75)</f>
        <v>49</v>
      </c>
      <c r="G76" s="21">
        <v>13</v>
      </c>
      <c r="H76" s="21">
        <v>17</v>
      </c>
      <c r="I76" s="21">
        <v>12</v>
      </c>
      <c r="J76" s="21">
        <v>12</v>
      </c>
      <c r="K76" s="21">
        <v>13</v>
      </c>
      <c r="L76" s="21">
        <v>35</v>
      </c>
      <c r="M76" s="21">
        <v>4</v>
      </c>
      <c r="N76" s="21">
        <v>9</v>
      </c>
      <c r="O76" s="21">
        <v>2</v>
      </c>
      <c r="P76" s="21">
        <v>12</v>
      </c>
    </row>
    <row r="77" spans="1:16" ht="16.5">
      <c r="A77" s="48" t="s">
        <v>21</v>
      </c>
      <c r="B77" s="49"/>
      <c r="C77" s="50"/>
      <c r="D77" s="40">
        <v>1432</v>
      </c>
      <c r="E77" s="39">
        <v>43</v>
      </c>
      <c r="F77" s="39">
        <f>SUM(F4,F11,F20,F39,F46,F64,F58,F72,F76)</f>
        <v>745</v>
      </c>
      <c r="G77" s="39">
        <v>54</v>
      </c>
      <c r="H77" s="39">
        <v>58</v>
      </c>
      <c r="I77" s="39">
        <v>146</v>
      </c>
      <c r="J77" s="39">
        <v>123</v>
      </c>
      <c r="K77" s="39">
        <v>102</v>
      </c>
      <c r="L77" s="39">
        <v>338</v>
      </c>
      <c r="M77" s="39">
        <v>73</v>
      </c>
      <c r="N77" s="39">
        <v>171</v>
      </c>
      <c r="O77" s="39">
        <v>150</v>
      </c>
      <c r="P77" s="39">
        <v>217</v>
      </c>
    </row>
    <row r="78" spans="1:16" ht="16.5" customHeight="1" hidden="1">
      <c r="A78" s="51" t="s">
        <v>325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ht="16.5">
      <c r="A80" s="11" t="s">
        <v>318</v>
      </c>
    </row>
  </sheetData>
  <sheetProtection/>
  <mergeCells count="12">
    <mergeCell ref="A1:O1"/>
    <mergeCell ref="A4:C4"/>
    <mergeCell ref="A11:C11"/>
    <mergeCell ref="A20:C20"/>
    <mergeCell ref="A39:C39"/>
    <mergeCell ref="A46:C46"/>
    <mergeCell ref="A58:C58"/>
    <mergeCell ref="A64:C64"/>
    <mergeCell ref="A72:C72"/>
    <mergeCell ref="A76:C76"/>
    <mergeCell ref="A77:C77"/>
    <mergeCell ref="A78:P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I86" sqref="I86"/>
    </sheetView>
  </sheetViews>
  <sheetFormatPr defaultColWidth="9.00390625" defaultRowHeight="15.75"/>
  <cols>
    <col min="1" max="1" width="4.75390625" style="23" customWidth="1"/>
    <col min="2" max="2" width="6.125" style="24" hidden="1" customWidth="1"/>
    <col min="3" max="3" width="29.375" style="26" customWidth="1"/>
    <col min="4" max="4" width="5.25390625" style="23" customWidth="1"/>
    <col min="5" max="5" width="7.375" style="23" customWidth="1"/>
    <col min="6" max="6" width="5.625" style="25" hidden="1" customWidth="1"/>
    <col min="7" max="13" width="7.625" style="24" customWidth="1"/>
    <col min="14" max="14" width="8.25390625" style="24" customWidth="1"/>
    <col min="15" max="15" width="7.625" style="24" customWidth="1"/>
    <col min="16" max="16" width="8.25390625" style="24" customWidth="1"/>
    <col min="17" max="16384" width="9.00390625" style="23" customWidth="1"/>
  </cols>
  <sheetData>
    <row r="1" spans="1:16" ht="25.5" customHeight="1">
      <c r="A1" s="54" t="s">
        <v>324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5"/>
    </row>
    <row r="2" spans="1:16" ht="82.5" customHeight="1">
      <c r="A2" s="37" t="s">
        <v>0</v>
      </c>
      <c r="B2" s="31" t="s">
        <v>1</v>
      </c>
      <c r="C2" s="32" t="s">
        <v>233</v>
      </c>
      <c r="D2" s="31" t="s">
        <v>2</v>
      </c>
      <c r="E2" s="31" t="s">
        <v>3</v>
      </c>
      <c r="F2" s="30" t="s">
        <v>323</v>
      </c>
      <c r="G2" s="31" t="s">
        <v>228</v>
      </c>
      <c r="H2" s="31" t="s">
        <v>229</v>
      </c>
      <c r="I2" s="31" t="s">
        <v>235</v>
      </c>
      <c r="J2" s="31" t="s">
        <v>236</v>
      </c>
      <c r="K2" s="31" t="s">
        <v>237</v>
      </c>
      <c r="L2" s="31" t="s">
        <v>238</v>
      </c>
      <c r="M2" s="31" t="s">
        <v>239</v>
      </c>
      <c r="N2" s="31" t="s">
        <v>240</v>
      </c>
      <c r="O2" s="31" t="s">
        <v>241</v>
      </c>
      <c r="P2" s="31" t="s">
        <v>242</v>
      </c>
    </row>
    <row r="3" spans="1:16" ht="16.5" hidden="1">
      <c r="A3" s="36" t="s">
        <v>39</v>
      </c>
      <c r="B3" s="34" t="s">
        <v>40</v>
      </c>
      <c r="C3" s="32" t="s">
        <v>41</v>
      </c>
      <c r="D3" s="34">
        <v>1</v>
      </c>
      <c r="E3" s="34">
        <v>0</v>
      </c>
      <c r="F3" s="35">
        <f aca="true" t="shared" si="0" ref="F3:F19">SUM(G3:P3)</f>
        <v>1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4">
        <v>1</v>
      </c>
      <c r="M3" s="34">
        <v>0</v>
      </c>
      <c r="N3" s="34">
        <v>0</v>
      </c>
      <c r="O3" s="34">
        <v>0</v>
      </c>
      <c r="P3" s="34">
        <v>0</v>
      </c>
    </row>
    <row r="4" spans="1:16" ht="16.5">
      <c r="A4" s="56" t="s">
        <v>42</v>
      </c>
      <c r="B4" s="57"/>
      <c r="C4" s="58"/>
      <c r="D4" s="29">
        <v>1</v>
      </c>
      <c r="E4" s="29">
        <v>0</v>
      </c>
      <c r="F4" s="30">
        <f t="shared" si="0"/>
        <v>1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1</v>
      </c>
      <c r="M4" s="29">
        <v>0</v>
      </c>
      <c r="N4" s="29">
        <v>0</v>
      </c>
      <c r="O4" s="29">
        <v>0</v>
      </c>
      <c r="P4" s="29">
        <v>0</v>
      </c>
    </row>
    <row r="5" spans="1:16" ht="16.5" hidden="1">
      <c r="A5" s="33" t="s">
        <v>5</v>
      </c>
      <c r="B5" s="32" t="s">
        <v>254</v>
      </c>
      <c r="C5" s="32" t="s">
        <v>255</v>
      </c>
      <c r="D5" s="31">
        <v>3</v>
      </c>
      <c r="E5" s="31">
        <v>0</v>
      </c>
      <c r="F5" s="30">
        <f t="shared" si="0"/>
        <v>3</v>
      </c>
      <c r="G5" s="31">
        <v>0</v>
      </c>
      <c r="H5" s="31">
        <v>2</v>
      </c>
      <c r="I5" s="31">
        <v>0</v>
      </c>
      <c r="J5" s="31">
        <v>0</v>
      </c>
      <c r="K5" s="31">
        <v>0</v>
      </c>
      <c r="L5" s="31">
        <v>1</v>
      </c>
      <c r="M5" s="31">
        <v>0</v>
      </c>
      <c r="N5" s="31">
        <v>0</v>
      </c>
      <c r="O5" s="31">
        <v>0</v>
      </c>
      <c r="P5" s="31">
        <v>0</v>
      </c>
    </row>
    <row r="6" spans="1:16" ht="16.5" hidden="1">
      <c r="A6" s="33" t="s">
        <v>5</v>
      </c>
      <c r="B6" s="32" t="s">
        <v>47</v>
      </c>
      <c r="C6" s="32" t="s">
        <v>48</v>
      </c>
      <c r="D6" s="31">
        <v>38</v>
      </c>
      <c r="E6" s="31">
        <v>22</v>
      </c>
      <c r="F6" s="30">
        <f t="shared" si="0"/>
        <v>38</v>
      </c>
      <c r="G6" s="31">
        <v>1</v>
      </c>
      <c r="H6" s="31">
        <v>1</v>
      </c>
      <c r="I6" s="31">
        <v>1</v>
      </c>
      <c r="J6" s="31">
        <v>2</v>
      </c>
      <c r="K6" s="31">
        <v>2</v>
      </c>
      <c r="L6" s="31">
        <v>11</v>
      </c>
      <c r="M6" s="31">
        <v>2</v>
      </c>
      <c r="N6" s="31">
        <v>11</v>
      </c>
      <c r="O6" s="31">
        <v>6</v>
      </c>
      <c r="P6" s="31">
        <v>1</v>
      </c>
    </row>
    <row r="7" spans="1:16" ht="16.5" hidden="1">
      <c r="A7" s="33" t="s">
        <v>5</v>
      </c>
      <c r="B7" s="32" t="s">
        <v>49</v>
      </c>
      <c r="C7" s="32" t="s">
        <v>50</v>
      </c>
      <c r="D7" s="31">
        <v>8</v>
      </c>
      <c r="E7" s="31">
        <v>25</v>
      </c>
      <c r="F7" s="30">
        <f t="shared" si="0"/>
        <v>8</v>
      </c>
      <c r="G7" s="31">
        <v>0</v>
      </c>
      <c r="H7" s="31">
        <v>1</v>
      </c>
      <c r="I7" s="31">
        <v>0</v>
      </c>
      <c r="J7" s="31">
        <v>0</v>
      </c>
      <c r="K7" s="31">
        <v>0</v>
      </c>
      <c r="L7" s="31">
        <v>4</v>
      </c>
      <c r="M7" s="31">
        <v>0</v>
      </c>
      <c r="N7" s="31">
        <v>3</v>
      </c>
      <c r="O7" s="31">
        <v>0</v>
      </c>
      <c r="P7" s="31">
        <v>0</v>
      </c>
    </row>
    <row r="8" spans="1:16" ht="16.5" hidden="1">
      <c r="A8" s="33" t="s">
        <v>5</v>
      </c>
      <c r="B8" s="32" t="s">
        <v>51</v>
      </c>
      <c r="C8" s="32" t="s">
        <v>52</v>
      </c>
      <c r="D8" s="31">
        <v>27</v>
      </c>
      <c r="E8" s="31">
        <v>15</v>
      </c>
      <c r="F8" s="30">
        <f t="shared" si="0"/>
        <v>27</v>
      </c>
      <c r="G8" s="31">
        <v>3</v>
      </c>
      <c r="H8" s="31">
        <v>1</v>
      </c>
      <c r="I8" s="31">
        <v>2</v>
      </c>
      <c r="J8" s="31">
        <v>5</v>
      </c>
      <c r="K8" s="31">
        <v>2</v>
      </c>
      <c r="L8" s="31">
        <v>6</v>
      </c>
      <c r="M8" s="31">
        <v>0</v>
      </c>
      <c r="N8" s="31">
        <v>6</v>
      </c>
      <c r="O8" s="31">
        <v>1</v>
      </c>
      <c r="P8" s="31">
        <v>1</v>
      </c>
    </row>
    <row r="9" spans="1:16" ht="16.5" hidden="1">
      <c r="A9" s="33" t="s">
        <v>5</v>
      </c>
      <c r="B9" s="32" t="s">
        <v>53</v>
      </c>
      <c r="C9" s="32" t="s">
        <v>54</v>
      </c>
      <c r="D9" s="31">
        <v>20</v>
      </c>
      <c r="E9" s="31">
        <v>5</v>
      </c>
      <c r="F9" s="30">
        <f t="shared" si="0"/>
        <v>20</v>
      </c>
      <c r="G9" s="31">
        <v>1</v>
      </c>
      <c r="H9" s="31">
        <v>1</v>
      </c>
      <c r="I9" s="31">
        <v>4</v>
      </c>
      <c r="J9" s="31">
        <v>1</v>
      </c>
      <c r="K9" s="31">
        <v>3</v>
      </c>
      <c r="L9" s="31">
        <v>9</v>
      </c>
      <c r="M9" s="31">
        <v>0</v>
      </c>
      <c r="N9" s="31">
        <v>1</v>
      </c>
      <c r="O9" s="31">
        <v>0</v>
      </c>
      <c r="P9" s="31">
        <v>0</v>
      </c>
    </row>
    <row r="10" spans="1:16" ht="16.5" hidden="1">
      <c r="A10" s="33" t="s">
        <v>5</v>
      </c>
      <c r="B10" s="32" t="s">
        <v>55</v>
      </c>
      <c r="C10" s="32" t="s">
        <v>56</v>
      </c>
      <c r="D10" s="31">
        <v>10</v>
      </c>
      <c r="E10" s="31">
        <v>6</v>
      </c>
      <c r="F10" s="30">
        <f t="shared" si="0"/>
        <v>10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3</v>
      </c>
      <c r="M10" s="31">
        <v>2</v>
      </c>
      <c r="N10" s="31">
        <v>5</v>
      </c>
      <c r="O10" s="31">
        <v>0</v>
      </c>
      <c r="P10" s="31">
        <v>0</v>
      </c>
    </row>
    <row r="11" spans="1:16" ht="16.5">
      <c r="A11" s="56" t="s">
        <v>9</v>
      </c>
      <c r="B11" s="57"/>
      <c r="C11" s="58"/>
      <c r="D11" s="29">
        <v>106</v>
      </c>
      <c r="E11" s="29">
        <f>SUM(E5:E10)</f>
        <v>73</v>
      </c>
      <c r="F11" s="30">
        <f t="shared" si="0"/>
        <v>106</v>
      </c>
      <c r="G11" s="29">
        <v>5</v>
      </c>
      <c r="H11" s="29">
        <v>6</v>
      </c>
      <c r="I11" s="29">
        <v>7</v>
      </c>
      <c r="J11" s="29">
        <v>8</v>
      </c>
      <c r="K11" s="29">
        <v>7</v>
      </c>
      <c r="L11" s="29">
        <v>34</v>
      </c>
      <c r="M11" s="29">
        <v>4</v>
      </c>
      <c r="N11" s="29">
        <v>26</v>
      </c>
      <c r="O11" s="29">
        <v>7</v>
      </c>
      <c r="P11" s="29">
        <v>2</v>
      </c>
    </row>
    <row r="12" spans="1:16" ht="16.5" hidden="1">
      <c r="A12" s="26"/>
      <c r="B12" s="32" t="s">
        <v>32</v>
      </c>
      <c r="C12" s="32" t="s">
        <v>33</v>
      </c>
      <c r="D12" s="31">
        <v>17</v>
      </c>
      <c r="E12" s="31">
        <v>0</v>
      </c>
      <c r="F12" s="30">
        <f t="shared" si="0"/>
        <v>17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2</v>
      </c>
      <c r="O12" s="31">
        <v>0</v>
      </c>
      <c r="P12" s="31">
        <v>15</v>
      </c>
    </row>
    <row r="13" spans="1:16" ht="16.5" hidden="1">
      <c r="A13" s="33" t="s">
        <v>6</v>
      </c>
      <c r="B13" s="32" t="s">
        <v>63</v>
      </c>
      <c r="C13" s="32" t="s">
        <v>64</v>
      </c>
      <c r="D13" s="31">
        <v>26</v>
      </c>
      <c r="E13" s="31">
        <v>13</v>
      </c>
      <c r="F13" s="30">
        <f t="shared" si="0"/>
        <v>26</v>
      </c>
      <c r="G13" s="31">
        <v>0</v>
      </c>
      <c r="H13" s="31">
        <v>2</v>
      </c>
      <c r="I13" s="31">
        <v>2</v>
      </c>
      <c r="J13" s="31">
        <v>2</v>
      </c>
      <c r="K13" s="31">
        <v>1</v>
      </c>
      <c r="L13" s="31">
        <v>7</v>
      </c>
      <c r="M13" s="31">
        <v>1</v>
      </c>
      <c r="N13" s="31">
        <v>2</v>
      </c>
      <c r="O13" s="31">
        <v>1</v>
      </c>
      <c r="P13" s="31">
        <v>8</v>
      </c>
    </row>
    <row r="14" spans="1:16" ht="16.5" hidden="1">
      <c r="A14" s="33" t="s">
        <v>6</v>
      </c>
      <c r="B14" s="32" t="s">
        <v>65</v>
      </c>
      <c r="C14" s="32" t="s">
        <v>66</v>
      </c>
      <c r="D14" s="31">
        <v>30</v>
      </c>
      <c r="E14" s="31">
        <v>13</v>
      </c>
      <c r="F14" s="30">
        <f t="shared" si="0"/>
        <v>30</v>
      </c>
      <c r="G14" s="31">
        <v>1</v>
      </c>
      <c r="H14" s="31">
        <v>0</v>
      </c>
      <c r="I14" s="31">
        <v>2</v>
      </c>
      <c r="J14" s="31">
        <v>1</v>
      </c>
      <c r="K14" s="31">
        <v>2</v>
      </c>
      <c r="L14" s="31">
        <v>7</v>
      </c>
      <c r="M14" s="31">
        <v>1</v>
      </c>
      <c r="N14" s="31">
        <v>3</v>
      </c>
      <c r="O14" s="31">
        <v>3</v>
      </c>
      <c r="P14" s="31">
        <v>10</v>
      </c>
    </row>
    <row r="15" spans="1:16" ht="16.5" hidden="1">
      <c r="A15" s="33" t="s">
        <v>6</v>
      </c>
      <c r="B15" s="32" t="s">
        <v>67</v>
      </c>
      <c r="C15" s="32" t="s">
        <v>68</v>
      </c>
      <c r="D15" s="31">
        <v>18</v>
      </c>
      <c r="E15" s="31">
        <v>9</v>
      </c>
      <c r="F15" s="30">
        <f t="shared" si="0"/>
        <v>18</v>
      </c>
      <c r="G15" s="31">
        <v>0</v>
      </c>
      <c r="H15" s="31">
        <v>0</v>
      </c>
      <c r="I15" s="31">
        <v>0</v>
      </c>
      <c r="J15" s="31">
        <v>1</v>
      </c>
      <c r="K15" s="31">
        <v>0</v>
      </c>
      <c r="L15" s="31">
        <v>4</v>
      </c>
      <c r="M15" s="31">
        <v>1</v>
      </c>
      <c r="N15" s="31">
        <v>0</v>
      </c>
      <c r="O15" s="31">
        <v>1</v>
      </c>
      <c r="P15" s="31">
        <v>11</v>
      </c>
    </row>
    <row r="16" spans="1:16" ht="16.5" hidden="1">
      <c r="A16" s="33" t="s">
        <v>6</v>
      </c>
      <c r="B16" s="32" t="s">
        <v>69</v>
      </c>
      <c r="C16" s="32" t="s">
        <v>70</v>
      </c>
      <c r="D16" s="31">
        <v>27</v>
      </c>
      <c r="E16" s="31">
        <v>10</v>
      </c>
      <c r="F16" s="30">
        <f t="shared" si="0"/>
        <v>27</v>
      </c>
      <c r="G16" s="31">
        <v>0</v>
      </c>
      <c r="H16" s="31">
        <v>0</v>
      </c>
      <c r="I16" s="31">
        <v>4</v>
      </c>
      <c r="J16" s="31">
        <v>0</v>
      </c>
      <c r="K16" s="31">
        <v>2</v>
      </c>
      <c r="L16" s="31">
        <v>4</v>
      </c>
      <c r="M16" s="31">
        <v>0</v>
      </c>
      <c r="N16" s="31">
        <v>3</v>
      </c>
      <c r="O16" s="31">
        <v>5</v>
      </c>
      <c r="P16" s="31">
        <v>9</v>
      </c>
    </row>
    <row r="17" spans="1:16" ht="16.5" hidden="1">
      <c r="A17" s="33" t="s">
        <v>6</v>
      </c>
      <c r="B17" s="32" t="s">
        <v>71</v>
      </c>
      <c r="C17" s="32" t="s">
        <v>72</v>
      </c>
      <c r="D17" s="31">
        <v>11</v>
      </c>
      <c r="E17" s="31">
        <v>10</v>
      </c>
      <c r="F17" s="30">
        <f t="shared" si="0"/>
        <v>11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2</v>
      </c>
      <c r="M17" s="31">
        <v>0</v>
      </c>
      <c r="N17" s="31">
        <v>1</v>
      </c>
      <c r="O17" s="31">
        <v>1</v>
      </c>
      <c r="P17" s="31">
        <v>7</v>
      </c>
    </row>
    <row r="18" spans="1:16" ht="16.5" hidden="1">
      <c r="A18" s="33" t="s">
        <v>6</v>
      </c>
      <c r="B18" s="32" t="s">
        <v>73</v>
      </c>
      <c r="C18" s="32" t="s">
        <v>74</v>
      </c>
      <c r="D18" s="31">
        <v>18</v>
      </c>
      <c r="E18" s="31">
        <v>13</v>
      </c>
      <c r="F18" s="30">
        <f t="shared" si="0"/>
        <v>18</v>
      </c>
      <c r="G18" s="31">
        <v>0</v>
      </c>
      <c r="H18" s="31">
        <v>0</v>
      </c>
      <c r="I18" s="31">
        <v>0</v>
      </c>
      <c r="J18" s="31">
        <v>0</v>
      </c>
      <c r="K18" s="31">
        <v>2</v>
      </c>
      <c r="L18" s="31">
        <v>5</v>
      </c>
      <c r="M18" s="31">
        <v>0</v>
      </c>
      <c r="N18" s="31">
        <v>5</v>
      </c>
      <c r="O18" s="31">
        <v>4</v>
      </c>
      <c r="P18" s="31">
        <v>2</v>
      </c>
    </row>
    <row r="19" spans="1:16" ht="16.5" hidden="1">
      <c r="A19" s="33" t="s">
        <v>6</v>
      </c>
      <c r="B19" s="32" t="s">
        <v>75</v>
      </c>
      <c r="C19" s="32" t="s">
        <v>76</v>
      </c>
      <c r="D19" s="31">
        <v>13</v>
      </c>
      <c r="E19" s="31">
        <v>7</v>
      </c>
      <c r="F19" s="30">
        <f t="shared" si="0"/>
        <v>13</v>
      </c>
      <c r="G19" s="31">
        <v>0</v>
      </c>
      <c r="H19" s="31">
        <v>0</v>
      </c>
      <c r="I19" s="31">
        <v>1</v>
      </c>
      <c r="J19" s="31">
        <v>3</v>
      </c>
      <c r="K19" s="31">
        <v>2</v>
      </c>
      <c r="L19" s="31">
        <v>5</v>
      </c>
      <c r="M19" s="31">
        <v>1</v>
      </c>
      <c r="N19" s="31">
        <v>0</v>
      </c>
      <c r="O19" s="31">
        <v>1</v>
      </c>
      <c r="P19" s="31">
        <v>0</v>
      </c>
    </row>
    <row r="20" spans="1:16" ht="16.5">
      <c r="A20" s="56" t="s">
        <v>10</v>
      </c>
      <c r="B20" s="57"/>
      <c r="C20" s="58"/>
      <c r="D20" s="29">
        <f aca="true" t="shared" si="1" ref="D20:P20">SUM(D12:D19)</f>
        <v>160</v>
      </c>
      <c r="E20" s="29">
        <f t="shared" si="1"/>
        <v>75</v>
      </c>
      <c r="F20" s="29">
        <f t="shared" si="1"/>
        <v>160</v>
      </c>
      <c r="G20" s="29">
        <f t="shared" si="1"/>
        <v>1</v>
      </c>
      <c r="H20" s="29">
        <f t="shared" si="1"/>
        <v>2</v>
      </c>
      <c r="I20" s="29">
        <f t="shared" si="1"/>
        <v>9</v>
      </c>
      <c r="J20" s="29">
        <f t="shared" si="1"/>
        <v>7</v>
      </c>
      <c r="K20" s="29">
        <f t="shared" si="1"/>
        <v>9</v>
      </c>
      <c r="L20" s="29">
        <f t="shared" si="1"/>
        <v>34</v>
      </c>
      <c r="M20" s="29">
        <f t="shared" si="1"/>
        <v>4</v>
      </c>
      <c r="N20" s="29">
        <f t="shared" si="1"/>
        <v>16</v>
      </c>
      <c r="O20" s="29">
        <f t="shared" si="1"/>
        <v>16</v>
      </c>
      <c r="P20" s="29">
        <f t="shared" si="1"/>
        <v>62</v>
      </c>
    </row>
    <row r="21" spans="1:16" ht="16.5" hidden="1">
      <c r="A21" s="33" t="s">
        <v>7</v>
      </c>
      <c r="B21" s="32" t="s">
        <v>95</v>
      </c>
      <c r="C21" s="32" t="s">
        <v>96</v>
      </c>
      <c r="D21" s="31">
        <v>21</v>
      </c>
      <c r="E21" s="31">
        <v>0</v>
      </c>
      <c r="F21" s="30">
        <f aca="true" t="shared" si="2" ref="F21:F57">SUM(G21:P21)</f>
        <v>21</v>
      </c>
      <c r="G21" s="31">
        <v>5</v>
      </c>
      <c r="H21" s="31">
        <v>3</v>
      </c>
      <c r="I21" s="31">
        <v>1</v>
      </c>
      <c r="J21" s="31">
        <v>3</v>
      </c>
      <c r="K21" s="31">
        <v>2</v>
      </c>
      <c r="L21" s="31">
        <v>4</v>
      </c>
      <c r="M21" s="31">
        <v>0</v>
      </c>
      <c r="N21" s="31">
        <v>3</v>
      </c>
      <c r="O21" s="31">
        <v>0</v>
      </c>
      <c r="P21" s="31">
        <v>0</v>
      </c>
    </row>
    <row r="22" spans="1:16" ht="16.5" hidden="1">
      <c r="A22" s="33" t="s">
        <v>7</v>
      </c>
      <c r="B22" s="32" t="s">
        <v>101</v>
      </c>
      <c r="C22" s="32" t="s">
        <v>102</v>
      </c>
      <c r="D22" s="31">
        <v>6</v>
      </c>
      <c r="E22" s="31">
        <v>3</v>
      </c>
      <c r="F22" s="30">
        <f t="shared" si="2"/>
        <v>6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4</v>
      </c>
      <c r="M22" s="31">
        <v>0</v>
      </c>
      <c r="N22" s="31">
        <v>2</v>
      </c>
      <c r="O22" s="31">
        <v>0</v>
      </c>
      <c r="P22" s="31">
        <v>0</v>
      </c>
    </row>
    <row r="23" spans="1:16" ht="16.5" hidden="1">
      <c r="A23" s="33" t="s">
        <v>7</v>
      </c>
      <c r="B23" s="32" t="s">
        <v>103</v>
      </c>
      <c r="C23" s="32" t="s">
        <v>104</v>
      </c>
      <c r="D23" s="31">
        <v>11</v>
      </c>
      <c r="E23" s="31">
        <v>2</v>
      </c>
      <c r="F23" s="30">
        <f t="shared" si="2"/>
        <v>11</v>
      </c>
      <c r="G23" s="31">
        <v>0</v>
      </c>
      <c r="H23" s="31">
        <v>0</v>
      </c>
      <c r="I23" s="31">
        <v>0</v>
      </c>
      <c r="J23" s="31">
        <v>1</v>
      </c>
      <c r="K23" s="31">
        <v>2</v>
      </c>
      <c r="L23" s="31">
        <v>3</v>
      </c>
      <c r="M23" s="31">
        <v>1</v>
      </c>
      <c r="N23" s="31">
        <v>2</v>
      </c>
      <c r="O23" s="31">
        <v>1</v>
      </c>
      <c r="P23" s="31">
        <v>1</v>
      </c>
    </row>
    <row r="24" spans="1:16" ht="16.5" hidden="1">
      <c r="A24" s="33" t="s">
        <v>7</v>
      </c>
      <c r="B24" s="32" t="s">
        <v>105</v>
      </c>
      <c r="C24" s="32" t="s">
        <v>106</v>
      </c>
      <c r="D24" s="31">
        <v>24</v>
      </c>
      <c r="E24" s="31">
        <v>15</v>
      </c>
      <c r="F24" s="30">
        <f t="shared" si="2"/>
        <v>24</v>
      </c>
      <c r="G24" s="31">
        <v>2</v>
      </c>
      <c r="H24" s="31">
        <v>2</v>
      </c>
      <c r="I24" s="31">
        <v>1</v>
      </c>
      <c r="J24" s="31">
        <v>0</v>
      </c>
      <c r="K24" s="31">
        <v>3</v>
      </c>
      <c r="L24" s="31">
        <v>7</v>
      </c>
      <c r="M24" s="31">
        <v>0</v>
      </c>
      <c r="N24" s="31">
        <v>2</v>
      </c>
      <c r="O24" s="31">
        <v>5</v>
      </c>
      <c r="P24" s="31">
        <v>2</v>
      </c>
    </row>
    <row r="25" spans="1:16" ht="16.5" hidden="1">
      <c r="A25" s="33" t="s">
        <v>7</v>
      </c>
      <c r="B25" s="32" t="s">
        <v>107</v>
      </c>
      <c r="C25" s="32" t="s">
        <v>108</v>
      </c>
      <c r="D25" s="31">
        <v>50</v>
      </c>
      <c r="E25" s="31">
        <v>13</v>
      </c>
      <c r="F25" s="30">
        <f t="shared" si="2"/>
        <v>50</v>
      </c>
      <c r="G25" s="31">
        <v>10</v>
      </c>
      <c r="H25" s="31">
        <v>6</v>
      </c>
      <c r="I25" s="31">
        <v>5</v>
      </c>
      <c r="J25" s="31">
        <v>3</v>
      </c>
      <c r="K25" s="31">
        <v>3</v>
      </c>
      <c r="L25" s="31">
        <v>14</v>
      </c>
      <c r="M25" s="31">
        <v>1</v>
      </c>
      <c r="N25" s="31">
        <v>4</v>
      </c>
      <c r="O25" s="31">
        <v>3</v>
      </c>
      <c r="P25" s="31">
        <v>1</v>
      </c>
    </row>
    <row r="26" spans="1:16" ht="16.5" hidden="1">
      <c r="A26" s="33" t="s">
        <v>7</v>
      </c>
      <c r="B26" s="32" t="s">
        <v>109</v>
      </c>
      <c r="C26" s="32" t="s">
        <v>110</v>
      </c>
      <c r="D26" s="31">
        <v>18</v>
      </c>
      <c r="E26" s="31">
        <v>17</v>
      </c>
      <c r="F26" s="30">
        <f t="shared" si="2"/>
        <v>18</v>
      </c>
      <c r="G26" s="31">
        <v>3</v>
      </c>
      <c r="H26" s="31">
        <v>0</v>
      </c>
      <c r="I26" s="31">
        <v>4</v>
      </c>
      <c r="J26" s="31">
        <v>3</v>
      </c>
      <c r="K26" s="31">
        <v>1</v>
      </c>
      <c r="L26" s="31">
        <v>4</v>
      </c>
      <c r="M26" s="31">
        <v>1</v>
      </c>
      <c r="N26" s="31">
        <v>0</v>
      </c>
      <c r="O26" s="31">
        <v>1</v>
      </c>
      <c r="P26" s="31">
        <v>1</v>
      </c>
    </row>
    <row r="27" spans="1:16" ht="16.5" hidden="1">
      <c r="A27" s="33" t="s">
        <v>7</v>
      </c>
      <c r="B27" s="32" t="s">
        <v>111</v>
      </c>
      <c r="C27" s="32" t="s">
        <v>112</v>
      </c>
      <c r="D27" s="31">
        <v>33</v>
      </c>
      <c r="E27" s="31">
        <v>15</v>
      </c>
      <c r="F27" s="30">
        <f t="shared" si="2"/>
        <v>33</v>
      </c>
      <c r="G27" s="31">
        <v>0</v>
      </c>
      <c r="H27" s="31">
        <v>1</v>
      </c>
      <c r="I27" s="31">
        <v>4</v>
      </c>
      <c r="J27" s="31">
        <v>6</v>
      </c>
      <c r="K27" s="31">
        <v>4</v>
      </c>
      <c r="L27" s="31">
        <v>4</v>
      </c>
      <c r="M27" s="31">
        <v>1</v>
      </c>
      <c r="N27" s="31">
        <v>4</v>
      </c>
      <c r="O27" s="31">
        <v>3</v>
      </c>
      <c r="P27" s="31">
        <v>6</v>
      </c>
    </row>
    <row r="28" spans="1:16" ht="16.5" hidden="1">
      <c r="A28" s="33" t="s">
        <v>7</v>
      </c>
      <c r="B28" s="32" t="s">
        <v>113</v>
      </c>
      <c r="C28" s="32" t="s">
        <v>114</v>
      </c>
      <c r="D28" s="31">
        <v>37</v>
      </c>
      <c r="E28" s="31">
        <v>16</v>
      </c>
      <c r="F28" s="30">
        <f t="shared" si="2"/>
        <v>37</v>
      </c>
      <c r="G28" s="31">
        <v>1</v>
      </c>
      <c r="H28" s="31">
        <v>0</v>
      </c>
      <c r="I28" s="31">
        <v>10</v>
      </c>
      <c r="J28" s="31">
        <v>7</v>
      </c>
      <c r="K28" s="31">
        <v>2</v>
      </c>
      <c r="L28" s="31">
        <v>8</v>
      </c>
      <c r="M28" s="31">
        <v>0</v>
      </c>
      <c r="N28" s="31">
        <v>3</v>
      </c>
      <c r="O28" s="31">
        <v>3</v>
      </c>
      <c r="P28" s="31">
        <v>3</v>
      </c>
    </row>
    <row r="29" spans="1:16" ht="16.5" hidden="1">
      <c r="A29" s="33" t="s">
        <v>7</v>
      </c>
      <c r="B29" s="32" t="s">
        <v>115</v>
      </c>
      <c r="C29" s="32" t="s">
        <v>116</v>
      </c>
      <c r="D29" s="31">
        <v>23</v>
      </c>
      <c r="E29" s="31">
        <v>14</v>
      </c>
      <c r="F29" s="30">
        <f t="shared" si="2"/>
        <v>23</v>
      </c>
      <c r="G29" s="31">
        <v>2</v>
      </c>
      <c r="H29" s="31">
        <v>3</v>
      </c>
      <c r="I29" s="31">
        <v>2</v>
      </c>
      <c r="J29" s="31">
        <v>3</v>
      </c>
      <c r="K29" s="31">
        <v>4</v>
      </c>
      <c r="L29" s="31">
        <v>4</v>
      </c>
      <c r="M29" s="31">
        <v>3</v>
      </c>
      <c r="N29" s="31">
        <v>0</v>
      </c>
      <c r="O29" s="31">
        <v>2</v>
      </c>
      <c r="P29" s="31">
        <v>0</v>
      </c>
    </row>
    <row r="30" spans="1:16" ht="16.5" hidden="1">
      <c r="A30" s="33" t="s">
        <v>7</v>
      </c>
      <c r="B30" s="32" t="s">
        <v>117</v>
      </c>
      <c r="C30" s="32" t="s">
        <v>118</v>
      </c>
      <c r="D30" s="31">
        <v>30</v>
      </c>
      <c r="E30" s="31">
        <v>15</v>
      </c>
      <c r="F30" s="30">
        <f t="shared" si="2"/>
        <v>30</v>
      </c>
      <c r="G30" s="31">
        <v>1</v>
      </c>
      <c r="H30" s="31">
        <v>1</v>
      </c>
      <c r="I30" s="31">
        <v>1</v>
      </c>
      <c r="J30" s="31">
        <v>1</v>
      </c>
      <c r="K30" s="31">
        <v>7</v>
      </c>
      <c r="L30" s="31">
        <v>13</v>
      </c>
      <c r="M30" s="31">
        <v>1</v>
      </c>
      <c r="N30" s="31">
        <v>2</v>
      </c>
      <c r="O30" s="31">
        <v>2</v>
      </c>
      <c r="P30" s="31">
        <v>1</v>
      </c>
    </row>
    <row r="31" spans="1:16" ht="16.5" hidden="1">
      <c r="A31" s="33" t="s">
        <v>7</v>
      </c>
      <c r="B31" s="32" t="s">
        <v>119</v>
      </c>
      <c r="C31" s="32" t="s">
        <v>120</v>
      </c>
      <c r="D31" s="31">
        <v>22</v>
      </c>
      <c r="E31" s="31">
        <v>16</v>
      </c>
      <c r="F31" s="30">
        <f t="shared" si="2"/>
        <v>22</v>
      </c>
      <c r="G31" s="31">
        <v>0</v>
      </c>
      <c r="H31" s="31">
        <v>0</v>
      </c>
      <c r="I31" s="31">
        <v>2</v>
      </c>
      <c r="J31" s="31">
        <v>4</v>
      </c>
      <c r="K31" s="31">
        <v>5</v>
      </c>
      <c r="L31" s="31">
        <v>5</v>
      </c>
      <c r="M31" s="31">
        <v>1</v>
      </c>
      <c r="N31" s="31">
        <v>3</v>
      </c>
      <c r="O31" s="31">
        <v>1</v>
      </c>
      <c r="P31" s="31">
        <v>1</v>
      </c>
    </row>
    <row r="32" spans="1:16" ht="16.5" hidden="1">
      <c r="A32" s="33" t="s">
        <v>7</v>
      </c>
      <c r="B32" s="32" t="s">
        <v>121</v>
      </c>
      <c r="C32" s="32" t="s">
        <v>122</v>
      </c>
      <c r="D32" s="31">
        <v>20</v>
      </c>
      <c r="E32" s="31">
        <v>18</v>
      </c>
      <c r="F32" s="30">
        <f t="shared" si="2"/>
        <v>20</v>
      </c>
      <c r="G32" s="31">
        <v>2</v>
      </c>
      <c r="H32" s="31">
        <v>0</v>
      </c>
      <c r="I32" s="31">
        <v>0</v>
      </c>
      <c r="J32" s="31">
        <v>3</v>
      </c>
      <c r="K32" s="31">
        <v>2</v>
      </c>
      <c r="L32" s="31">
        <v>5</v>
      </c>
      <c r="M32" s="31">
        <v>0</v>
      </c>
      <c r="N32" s="31">
        <v>5</v>
      </c>
      <c r="O32" s="31">
        <v>2</v>
      </c>
      <c r="P32" s="31">
        <v>1</v>
      </c>
    </row>
    <row r="33" spans="1:16" ht="16.5" hidden="1">
      <c r="A33" s="33" t="s">
        <v>7</v>
      </c>
      <c r="B33" s="32" t="s">
        <v>123</v>
      </c>
      <c r="C33" s="32" t="s">
        <v>124</v>
      </c>
      <c r="D33" s="31">
        <v>37</v>
      </c>
      <c r="E33" s="31">
        <v>9</v>
      </c>
      <c r="F33" s="30">
        <f t="shared" si="2"/>
        <v>37</v>
      </c>
      <c r="G33" s="31">
        <v>2</v>
      </c>
      <c r="H33" s="31">
        <v>2</v>
      </c>
      <c r="I33" s="31">
        <v>7</v>
      </c>
      <c r="J33" s="31">
        <v>12</v>
      </c>
      <c r="K33" s="31">
        <v>3</v>
      </c>
      <c r="L33" s="31">
        <v>6</v>
      </c>
      <c r="M33" s="31">
        <v>1</v>
      </c>
      <c r="N33" s="31">
        <v>0</v>
      </c>
      <c r="O33" s="31">
        <v>0</v>
      </c>
      <c r="P33" s="31">
        <v>4</v>
      </c>
    </row>
    <row r="34" spans="1:16" ht="16.5" hidden="1">
      <c r="A34" s="33" t="s">
        <v>7</v>
      </c>
      <c r="B34" s="32" t="s">
        <v>125</v>
      </c>
      <c r="C34" s="32" t="s">
        <v>126</v>
      </c>
      <c r="D34" s="31">
        <v>26</v>
      </c>
      <c r="E34" s="31">
        <v>14</v>
      </c>
      <c r="F34" s="30">
        <f t="shared" si="2"/>
        <v>25</v>
      </c>
      <c r="G34" s="31">
        <v>1</v>
      </c>
      <c r="H34" s="31">
        <v>0</v>
      </c>
      <c r="I34" s="31">
        <v>3</v>
      </c>
      <c r="J34" s="31">
        <v>4</v>
      </c>
      <c r="K34" s="31">
        <v>0</v>
      </c>
      <c r="L34" s="31">
        <v>9</v>
      </c>
      <c r="M34" s="31">
        <v>1</v>
      </c>
      <c r="N34" s="31">
        <v>3</v>
      </c>
      <c r="O34" s="31">
        <v>1</v>
      </c>
      <c r="P34" s="31">
        <v>3</v>
      </c>
    </row>
    <row r="35" spans="1:16" ht="16.5" hidden="1">
      <c r="A35" s="33" t="s">
        <v>7</v>
      </c>
      <c r="B35" s="32" t="s">
        <v>127</v>
      </c>
      <c r="C35" s="32" t="s">
        <v>128</v>
      </c>
      <c r="D35" s="31">
        <v>37</v>
      </c>
      <c r="E35" s="31">
        <v>17</v>
      </c>
      <c r="F35" s="30">
        <f t="shared" si="2"/>
        <v>37</v>
      </c>
      <c r="G35" s="31">
        <v>0</v>
      </c>
      <c r="H35" s="31">
        <v>2</v>
      </c>
      <c r="I35" s="31">
        <v>3</v>
      </c>
      <c r="J35" s="31">
        <v>1</v>
      </c>
      <c r="K35" s="31">
        <v>2</v>
      </c>
      <c r="L35" s="31">
        <v>10</v>
      </c>
      <c r="M35" s="31">
        <v>0</v>
      </c>
      <c r="N35" s="31">
        <v>5</v>
      </c>
      <c r="O35" s="31">
        <v>5</v>
      </c>
      <c r="P35" s="31">
        <v>9</v>
      </c>
    </row>
    <row r="36" spans="1:16" ht="16.5" hidden="1">
      <c r="A36" s="33" t="s">
        <v>7</v>
      </c>
      <c r="B36" s="32" t="s">
        <v>129</v>
      </c>
      <c r="C36" s="32" t="s">
        <v>130</v>
      </c>
      <c r="D36" s="31">
        <v>18</v>
      </c>
      <c r="E36" s="31">
        <v>6</v>
      </c>
      <c r="F36" s="30">
        <f t="shared" si="2"/>
        <v>18</v>
      </c>
      <c r="G36" s="31">
        <v>0</v>
      </c>
      <c r="H36" s="31">
        <v>0</v>
      </c>
      <c r="I36" s="31">
        <v>3</v>
      </c>
      <c r="J36" s="31">
        <v>2</v>
      </c>
      <c r="K36" s="31">
        <v>2</v>
      </c>
      <c r="L36" s="31">
        <v>5</v>
      </c>
      <c r="M36" s="31">
        <v>2</v>
      </c>
      <c r="N36" s="31">
        <v>1</v>
      </c>
      <c r="O36" s="31">
        <v>2</v>
      </c>
      <c r="P36" s="31">
        <v>1</v>
      </c>
    </row>
    <row r="37" spans="1:16" ht="16.5" hidden="1">
      <c r="A37" s="33" t="s">
        <v>7</v>
      </c>
      <c r="B37" s="32" t="s">
        <v>322</v>
      </c>
      <c r="C37" s="32" t="s">
        <v>321</v>
      </c>
      <c r="D37" s="31">
        <v>6</v>
      </c>
      <c r="E37" s="31">
        <v>0</v>
      </c>
      <c r="F37" s="30">
        <f t="shared" si="2"/>
        <v>6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1</v>
      </c>
      <c r="M37" s="31">
        <v>2</v>
      </c>
      <c r="N37" s="31">
        <v>2</v>
      </c>
      <c r="O37" s="31">
        <v>1</v>
      </c>
      <c r="P37" s="31">
        <v>0</v>
      </c>
    </row>
    <row r="38" spans="1:16" ht="16.5">
      <c r="A38" s="56" t="s">
        <v>11</v>
      </c>
      <c r="B38" s="57"/>
      <c r="C38" s="58"/>
      <c r="D38" s="29">
        <v>419</v>
      </c>
      <c r="E38" s="29">
        <f>SUM(E21:E37)</f>
        <v>190</v>
      </c>
      <c r="F38" s="30">
        <f t="shared" si="2"/>
        <v>418</v>
      </c>
      <c r="G38" s="29">
        <v>29</v>
      </c>
      <c r="H38" s="29">
        <v>20</v>
      </c>
      <c r="I38" s="29">
        <v>46</v>
      </c>
      <c r="J38" s="29">
        <v>53</v>
      </c>
      <c r="K38" s="29">
        <v>42</v>
      </c>
      <c r="L38" s="29">
        <v>106</v>
      </c>
      <c r="M38" s="29">
        <v>15</v>
      </c>
      <c r="N38" s="29">
        <v>41</v>
      </c>
      <c r="O38" s="29">
        <v>32</v>
      </c>
      <c r="P38" s="29">
        <v>34</v>
      </c>
    </row>
    <row r="39" spans="1:16" ht="16.5" hidden="1">
      <c r="A39" s="33" t="s">
        <v>12</v>
      </c>
      <c r="B39" s="32" t="s">
        <v>139</v>
      </c>
      <c r="C39" s="32" t="s">
        <v>140</v>
      </c>
      <c r="D39" s="31">
        <v>5</v>
      </c>
      <c r="E39" s="31">
        <v>7</v>
      </c>
      <c r="F39" s="30">
        <f t="shared" si="2"/>
        <v>5</v>
      </c>
      <c r="G39" s="31">
        <v>0</v>
      </c>
      <c r="H39" s="31">
        <v>0</v>
      </c>
      <c r="I39" s="31">
        <v>0</v>
      </c>
      <c r="J39" s="31">
        <v>1</v>
      </c>
      <c r="K39" s="31">
        <v>0</v>
      </c>
      <c r="L39" s="31">
        <v>0</v>
      </c>
      <c r="M39" s="31">
        <v>1</v>
      </c>
      <c r="N39" s="31">
        <v>1</v>
      </c>
      <c r="O39" s="31">
        <v>1</v>
      </c>
      <c r="P39" s="31">
        <v>1</v>
      </c>
    </row>
    <row r="40" spans="1:16" ht="16.5" hidden="1">
      <c r="A40" s="33" t="s">
        <v>12</v>
      </c>
      <c r="B40" s="32" t="s">
        <v>141</v>
      </c>
      <c r="C40" s="32" t="s">
        <v>142</v>
      </c>
      <c r="D40" s="31">
        <v>12</v>
      </c>
      <c r="E40" s="31">
        <v>8</v>
      </c>
      <c r="F40" s="30">
        <f t="shared" si="2"/>
        <v>12</v>
      </c>
      <c r="G40" s="31">
        <v>0</v>
      </c>
      <c r="H40" s="31">
        <v>0</v>
      </c>
      <c r="I40" s="31">
        <v>1</v>
      </c>
      <c r="J40" s="31">
        <v>1</v>
      </c>
      <c r="K40" s="31">
        <v>0</v>
      </c>
      <c r="L40" s="31">
        <v>0</v>
      </c>
      <c r="M40" s="31">
        <v>0</v>
      </c>
      <c r="N40" s="31">
        <v>3</v>
      </c>
      <c r="O40" s="31">
        <v>2</v>
      </c>
      <c r="P40" s="31">
        <v>5</v>
      </c>
    </row>
    <row r="41" spans="1:16" ht="16.5" hidden="1">
      <c r="A41" s="33" t="s">
        <v>12</v>
      </c>
      <c r="B41" s="32" t="s">
        <v>143</v>
      </c>
      <c r="C41" s="32" t="s">
        <v>144</v>
      </c>
      <c r="D41" s="31">
        <v>29</v>
      </c>
      <c r="E41" s="31">
        <v>33</v>
      </c>
      <c r="F41" s="30">
        <f t="shared" si="2"/>
        <v>29</v>
      </c>
      <c r="G41" s="31">
        <v>0</v>
      </c>
      <c r="H41" s="31">
        <v>0</v>
      </c>
      <c r="I41" s="31">
        <v>1</v>
      </c>
      <c r="J41" s="31">
        <v>3</v>
      </c>
      <c r="K41" s="31">
        <v>5</v>
      </c>
      <c r="L41" s="31">
        <v>4</v>
      </c>
      <c r="M41" s="31">
        <v>0</v>
      </c>
      <c r="N41" s="31">
        <v>0</v>
      </c>
      <c r="O41" s="31">
        <v>3</v>
      </c>
      <c r="P41" s="31">
        <v>13</v>
      </c>
    </row>
    <row r="42" spans="1:16" ht="16.5" hidden="1">
      <c r="A42" s="33" t="s">
        <v>12</v>
      </c>
      <c r="B42" s="32" t="s">
        <v>145</v>
      </c>
      <c r="C42" s="32" t="s">
        <v>146</v>
      </c>
      <c r="D42" s="31">
        <v>18</v>
      </c>
      <c r="E42" s="31">
        <v>21</v>
      </c>
      <c r="F42" s="30">
        <f t="shared" si="2"/>
        <v>18</v>
      </c>
      <c r="G42" s="31">
        <v>0</v>
      </c>
      <c r="H42" s="31">
        <v>0</v>
      </c>
      <c r="I42" s="31">
        <v>1</v>
      </c>
      <c r="J42" s="31">
        <v>3</v>
      </c>
      <c r="K42" s="31">
        <v>0</v>
      </c>
      <c r="L42" s="31">
        <v>12</v>
      </c>
      <c r="M42" s="31">
        <v>0</v>
      </c>
      <c r="N42" s="31">
        <v>0</v>
      </c>
      <c r="O42" s="31">
        <v>1</v>
      </c>
      <c r="P42" s="31">
        <v>1</v>
      </c>
    </row>
    <row r="43" spans="1:16" ht="16.5" hidden="1">
      <c r="A43" s="33" t="s">
        <v>12</v>
      </c>
      <c r="B43" s="32" t="s">
        <v>147</v>
      </c>
      <c r="C43" s="32" t="s">
        <v>148</v>
      </c>
      <c r="D43" s="31">
        <v>15</v>
      </c>
      <c r="E43" s="31">
        <v>18</v>
      </c>
      <c r="F43" s="30">
        <f t="shared" si="2"/>
        <v>15</v>
      </c>
      <c r="G43" s="31">
        <v>0</v>
      </c>
      <c r="H43" s="31">
        <v>0</v>
      </c>
      <c r="I43" s="31">
        <v>0</v>
      </c>
      <c r="J43" s="31">
        <v>2</v>
      </c>
      <c r="K43" s="31">
        <v>1</v>
      </c>
      <c r="L43" s="31">
        <v>1</v>
      </c>
      <c r="M43" s="31">
        <v>2</v>
      </c>
      <c r="N43" s="31">
        <v>5</v>
      </c>
      <c r="O43" s="31">
        <v>1</v>
      </c>
      <c r="P43" s="31">
        <v>3</v>
      </c>
    </row>
    <row r="44" spans="1:16" ht="16.5" hidden="1">
      <c r="A44" s="33" t="s">
        <v>12</v>
      </c>
      <c r="B44" s="32" t="s">
        <v>149</v>
      </c>
      <c r="C44" s="32" t="s">
        <v>150</v>
      </c>
      <c r="D44" s="31">
        <v>2</v>
      </c>
      <c r="E44" s="31">
        <v>0</v>
      </c>
      <c r="F44" s="30">
        <f t="shared" si="2"/>
        <v>2</v>
      </c>
      <c r="G44" s="31">
        <v>0</v>
      </c>
      <c r="H44" s="31">
        <v>0</v>
      </c>
      <c r="I44" s="31">
        <v>2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</row>
    <row r="45" spans="1:16" ht="16.5" hidden="1">
      <c r="A45" s="33" t="s">
        <v>12</v>
      </c>
      <c r="B45" s="32" t="s">
        <v>151</v>
      </c>
      <c r="C45" s="32" t="s">
        <v>152</v>
      </c>
      <c r="D45" s="31">
        <v>40</v>
      </c>
      <c r="E45" s="31">
        <v>20</v>
      </c>
      <c r="F45" s="30">
        <f t="shared" si="2"/>
        <v>40</v>
      </c>
      <c r="G45" s="31">
        <v>0</v>
      </c>
      <c r="H45" s="31">
        <v>0</v>
      </c>
      <c r="I45" s="31">
        <v>5</v>
      </c>
      <c r="J45" s="31">
        <v>4</v>
      </c>
      <c r="K45" s="31">
        <v>4</v>
      </c>
      <c r="L45" s="31">
        <v>11</v>
      </c>
      <c r="M45" s="31">
        <v>0</v>
      </c>
      <c r="N45" s="31">
        <v>3</v>
      </c>
      <c r="O45" s="31">
        <v>2</v>
      </c>
      <c r="P45" s="31">
        <v>11</v>
      </c>
    </row>
    <row r="46" spans="1:16" ht="16.5">
      <c r="A46" s="56" t="s">
        <v>13</v>
      </c>
      <c r="B46" s="57"/>
      <c r="C46" s="58"/>
      <c r="D46" s="29">
        <v>121</v>
      </c>
      <c r="E46" s="29">
        <f>SUM(E39:E45)</f>
        <v>107</v>
      </c>
      <c r="F46" s="30">
        <f t="shared" si="2"/>
        <v>121</v>
      </c>
      <c r="G46" s="29">
        <v>0</v>
      </c>
      <c r="H46" s="29">
        <v>0</v>
      </c>
      <c r="I46" s="29">
        <v>10</v>
      </c>
      <c r="J46" s="29">
        <v>14</v>
      </c>
      <c r="K46" s="29">
        <v>10</v>
      </c>
      <c r="L46" s="29">
        <v>28</v>
      </c>
      <c r="M46" s="29">
        <v>3</v>
      </c>
      <c r="N46" s="29">
        <v>12</v>
      </c>
      <c r="O46" s="29">
        <v>10</v>
      </c>
      <c r="P46" s="29">
        <v>34</v>
      </c>
    </row>
    <row r="47" spans="1:16" ht="16.5" hidden="1">
      <c r="A47" s="26"/>
      <c r="B47" s="32" t="s">
        <v>36</v>
      </c>
      <c r="C47" s="32" t="s">
        <v>37</v>
      </c>
      <c r="D47" s="31">
        <v>9</v>
      </c>
      <c r="E47" s="31">
        <v>0</v>
      </c>
      <c r="F47" s="30">
        <f t="shared" si="2"/>
        <v>9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2</v>
      </c>
      <c r="M47" s="31">
        <v>0</v>
      </c>
      <c r="N47" s="31">
        <v>3</v>
      </c>
      <c r="O47" s="31">
        <v>4</v>
      </c>
      <c r="P47" s="31">
        <v>0</v>
      </c>
    </row>
    <row r="48" spans="1:16" ht="16.5" hidden="1">
      <c r="A48" s="33" t="s">
        <v>14</v>
      </c>
      <c r="B48" s="32" t="s">
        <v>167</v>
      </c>
      <c r="C48" s="32" t="s">
        <v>168</v>
      </c>
      <c r="D48" s="31">
        <v>38</v>
      </c>
      <c r="E48" s="31">
        <v>30</v>
      </c>
      <c r="F48" s="30">
        <f t="shared" si="2"/>
        <v>38</v>
      </c>
      <c r="G48" s="31">
        <v>0</v>
      </c>
      <c r="H48" s="31">
        <v>0</v>
      </c>
      <c r="I48" s="31">
        <v>1</v>
      </c>
      <c r="J48" s="31">
        <v>1</v>
      </c>
      <c r="K48" s="31">
        <v>2</v>
      </c>
      <c r="L48" s="31">
        <v>7</v>
      </c>
      <c r="M48" s="31">
        <v>3</v>
      </c>
      <c r="N48" s="31">
        <v>4</v>
      </c>
      <c r="O48" s="31">
        <v>10</v>
      </c>
      <c r="P48" s="31">
        <v>10</v>
      </c>
    </row>
    <row r="49" spans="1:16" ht="16.5" hidden="1">
      <c r="A49" s="33" t="s">
        <v>14</v>
      </c>
      <c r="B49" s="32" t="s">
        <v>169</v>
      </c>
      <c r="C49" s="32" t="s">
        <v>170</v>
      </c>
      <c r="D49" s="31">
        <v>50</v>
      </c>
      <c r="E49" s="31">
        <v>29</v>
      </c>
      <c r="F49" s="30">
        <f t="shared" si="2"/>
        <v>50</v>
      </c>
      <c r="G49" s="31">
        <v>0</v>
      </c>
      <c r="H49" s="31">
        <v>2</v>
      </c>
      <c r="I49" s="31">
        <v>3</v>
      </c>
      <c r="J49" s="31">
        <v>1</v>
      </c>
      <c r="K49" s="31">
        <v>2</v>
      </c>
      <c r="L49" s="31">
        <v>11</v>
      </c>
      <c r="M49" s="31">
        <v>4</v>
      </c>
      <c r="N49" s="31">
        <v>8</v>
      </c>
      <c r="O49" s="31">
        <v>12</v>
      </c>
      <c r="P49" s="31">
        <v>7</v>
      </c>
    </row>
    <row r="50" spans="1:16" ht="16.5" hidden="1">
      <c r="A50" s="33" t="s">
        <v>14</v>
      </c>
      <c r="B50" s="32" t="s">
        <v>171</v>
      </c>
      <c r="C50" s="32" t="s">
        <v>172</v>
      </c>
      <c r="D50" s="31">
        <v>19</v>
      </c>
      <c r="E50" s="31">
        <v>14</v>
      </c>
      <c r="F50" s="30">
        <f t="shared" si="2"/>
        <v>19</v>
      </c>
      <c r="G50" s="31">
        <v>0</v>
      </c>
      <c r="H50" s="31">
        <v>0</v>
      </c>
      <c r="I50" s="31">
        <v>2</v>
      </c>
      <c r="J50" s="31">
        <v>2</v>
      </c>
      <c r="K50" s="31">
        <v>0</v>
      </c>
      <c r="L50" s="31">
        <v>0</v>
      </c>
      <c r="M50" s="31">
        <v>1</v>
      </c>
      <c r="N50" s="31">
        <v>3</v>
      </c>
      <c r="O50" s="31">
        <v>5</v>
      </c>
      <c r="P50" s="31">
        <v>6</v>
      </c>
    </row>
    <row r="51" spans="1:16" ht="16.5" hidden="1">
      <c r="A51" s="33" t="s">
        <v>14</v>
      </c>
      <c r="B51" s="32" t="s">
        <v>173</v>
      </c>
      <c r="C51" s="32" t="s">
        <v>174</v>
      </c>
      <c r="D51" s="31">
        <v>47</v>
      </c>
      <c r="E51" s="31">
        <v>25</v>
      </c>
      <c r="F51" s="30">
        <f t="shared" si="2"/>
        <v>47</v>
      </c>
      <c r="G51" s="31">
        <v>0</v>
      </c>
      <c r="H51" s="31">
        <v>0</v>
      </c>
      <c r="I51" s="31">
        <v>0</v>
      </c>
      <c r="J51" s="31">
        <v>2</v>
      </c>
      <c r="K51" s="31">
        <v>4</v>
      </c>
      <c r="L51" s="31">
        <v>7</v>
      </c>
      <c r="M51" s="31">
        <v>4</v>
      </c>
      <c r="N51" s="31">
        <v>7</v>
      </c>
      <c r="O51" s="31">
        <v>3</v>
      </c>
      <c r="P51" s="31">
        <v>20</v>
      </c>
    </row>
    <row r="52" spans="1:16" ht="16.5" hidden="1">
      <c r="A52" s="33" t="s">
        <v>14</v>
      </c>
      <c r="B52" s="32" t="s">
        <v>175</v>
      </c>
      <c r="C52" s="32" t="s">
        <v>176</v>
      </c>
      <c r="D52" s="31">
        <v>18</v>
      </c>
      <c r="E52" s="31">
        <v>16</v>
      </c>
      <c r="F52" s="30">
        <f t="shared" si="2"/>
        <v>18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3</v>
      </c>
      <c r="M52" s="31">
        <v>0</v>
      </c>
      <c r="N52" s="31">
        <v>3</v>
      </c>
      <c r="O52" s="31">
        <v>1</v>
      </c>
      <c r="P52" s="31">
        <v>11</v>
      </c>
    </row>
    <row r="53" spans="1:16" ht="16.5" hidden="1">
      <c r="A53" s="33" t="s">
        <v>14</v>
      </c>
      <c r="B53" s="32" t="s">
        <v>177</v>
      </c>
      <c r="C53" s="32" t="s">
        <v>178</v>
      </c>
      <c r="D53" s="31">
        <v>22</v>
      </c>
      <c r="E53" s="31">
        <v>16</v>
      </c>
      <c r="F53" s="30">
        <f t="shared" si="2"/>
        <v>22</v>
      </c>
      <c r="G53" s="31">
        <v>0</v>
      </c>
      <c r="H53" s="31">
        <v>0</v>
      </c>
      <c r="I53" s="31">
        <v>1</v>
      </c>
      <c r="J53" s="31">
        <v>1</v>
      </c>
      <c r="K53" s="31">
        <v>0</v>
      </c>
      <c r="L53" s="31">
        <v>5</v>
      </c>
      <c r="M53" s="31">
        <v>2</v>
      </c>
      <c r="N53" s="31">
        <v>3</v>
      </c>
      <c r="O53" s="31">
        <v>2</v>
      </c>
      <c r="P53" s="31">
        <v>8</v>
      </c>
    </row>
    <row r="54" spans="1:16" ht="16.5" hidden="1">
      <c r="A54" s="33" t="s">
        <v>14</v>
      </c>
      <c r="B54" s="32" t="s">
        <v>179</v>
      </c>
      <c r="C54" s="32" t="s">
        <v>180</v>
      </c>
      <c r="D54" s="31">
        <v>13</v>
      </c>
      <c r="E54" s="31">
        <v>7</v>
      </c>
      <c r="F54" s="30">
        <f t="shared" si="2"/>
        <v>13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5</v>
      </c>
      <c r="M54" s="31">
        <v>0</v>
      </c>
      <c r="N54" s="31">
        <v>2</v>
      </c>
      <c r="O54" s="31">
        <v>2</v>
      </c>
      <c r="P54" s="31">
        <v>4</v>
      </c>
    </row>
    <row r="55" spans="1:16" ht="16.5" hidden="1">
      <c r="A55" s="33" t="s">
        <v>14</v>
      </c>
      <c r="B55" s="32" t="s">
        <v>181</v>
      </c>
      <c r="C55" s="32" t="s">
        <v>182</v>
      </c>
      <c r="D55" s="31">
        <v>8</v>
      </c>
      <c r="E55" s="31">
        <v>5</v>
      </c>
      <c r="F55" s="30">
        <f t="shared" si="2"/>
        <v>8</v>
      </c>
      <c r="G55" s="31">
        <v>0</v>
      </c>
      <c r="H55" s="31">
        <v>0</v>
      </c>
      <c r="I55" s="31">
        <v>0</v>
      </c>
      <c r="J55" s="31">
        <v>1</v>
      </c>
      <c r="K55" s="31">
        <v>0</v>
      </c>
      <c r="L55" s="31">
        <v>5</v>
      </c>
      <c r="M55" s="31">
        <v>0</v>
      </c>
      <c r="N55" s="31">
        <v>1</v>
      </c>
      <c r="O55" s="31">
        <v>1</v>
      </c>
      <c r="P55" s="31">
        <v>0</v>
      </c>
    </row>
    <row r="56" spans="1:16" ht="16.5" hidden="1">
      <c r="A56" s="33" t="s">
        <v>14</v>
      </c>
      <c r="B56" s="32" t="s">
        <v>183</v>
      </c>
      <c r="C56" s="32" t="s">
        <v>184</v>
      </c>
      <c r="D56" s="31">
        <v>2</v>
      </c>
      <c r="E56" s="31">
        <v>5</v>
      </c>
      <c r="F56" s="30">
        <f t="shared" si="2"/>
        <v>2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1</v>
      </c>
      <c r="P56" s="31">
        <v>1</v>
      </c>
    </row>
    <row r="57" spans="1:16" ht="16.5" hidden="1">
      <c r="A57" s="33" t="s">
        <v>14</v>
      </c>
      <c r="B57" s="32" t="s">
        <v>185</v>
      </c>
      <c r="C57" s="32" t="s">
        <v>186</v>
      </c>
      <c r="D57" s="31">
        <v>2</v>
      </c>
      <c r="E57" s="31">
        <v>5</v>
      </c>
      <c r="F57" s="30">
        <f t="shared" si="2"/>
        <v>2</v>
      </c>
      <c r="G57" s="31">
        <v>0</v>
      </c>
      <c r="H57" s="31">
        <v>0</v>
      </c>
      <c r="I57" s="31">
        <v>0</v>
      </c>
      <c r="J57" s="31">
        <v>0</v>
      </c>
      <c r="K57" s="31">
        <v>1</v>
      </c>
      <c r="L57" s="31">
        <v>0</v>
      </c>
      <c r="M57" s="31">
        <v>1</v>
      </c>
      <c r="N57" s="31">
        <v>0</v>
      </c>
      <c r="O57" s="31">
        <v>0</v>
      </c>
      <c r="P57" s="31">
        <v>0</v>
      </c>
    </row>
    <row r="58" spans="1:16" ht="16.5">
      <c r="A58" s="56" t="s">
        <v>15</v>
      </c>
      <c r="B58" s="57"/>
      <c r="C58" s="58"/>
      <c r="D58" s="29">
        <f aca="true" t="shared" si="3" ref="D58:P58">SUM(D47:D57)</f>
        <v>228</v>
      </c>
      <c r="E58" s="29">
        <f t="shared" si="3"/>
        <v>152</v>
      </c>
      <c r="F58" s="29">
        <f t="shared" si="3"/>
        <v>228</v>
      </c>
      <c r="G58" s="29">
        <f t="shared" si="3"/>
        <v>0</v>
      </c>
      <c r="H58" s="29">
        <f t="shared" si="3"/>
        <v>2</v>
      </c>
      <c r="I58" s="29">
        <f t="shared" si="3"/>
        <v>7</v>
      </c>
      <c r="J58" s="29">
        <f t="shared" si="3"/>
        <v>8</v>
      </c>
      <c r="K58" s="29">
        <f t="shared" si="3"/>
        <v>9</v>
      </c>
      <c r="L58" s="29">
        <f t="shared" si="3"/>
        <v>45</v>
      </c>
      <c r="M58" s="29">
        <f t="shared" si="3"/>
        <v>15</v>
      </c>
      <c r="N58" s="29">
        <f t="shared" si="3"/>
        <v>34</v>
      </c>
      <c r="O58" s="29">
        <f t="shared" si="3"/>
        <v>41</v>
      </c>
      <c r="P58" s="29">
        <f t="shared" si="3"/>
        <v>67</v>
      </c>
    </row>
    <row r="59" spans="1:16" ht="16.5" hidden="1">
      <c r="A59" s="33" t="s">
        <v>16</v>
      </c>
      <c r="B59" s="32" t="s">
        <v>189</v>
      </c>
      <c r="C59" s="32" t="s">
        <v>190</v>
      </c>
      <c r="D59" s="31">
        <v>26</v>
      </c>
      <c r="E59" s="31">
        <v>7</v>
      </c>
      <c r="F59" s="30">
        <f aca="true" t="shared" si="4" ref="F59:F77">SUM(G59:P59)</f>
        <v>26</v>
      </c>
      <c r="G59" s="31">
        <v>2</v>
      </c>
      <c r="H59" s="31">
        <v>1</v>
      </c>
      <c r="I59" s="31">
        <v>2</v>
      </c>
      <c r="J59" s="31">
        <v>2</v>
      </c>
      <c r="K59" s="31">
        <v>3</v>
      </c>
      <c r="L59" s="31">
        <v>8</v>
      </c>
      <c r="M59" s="31">
        <v>2</v>
      </c>
      <c r="N59" s="31">
        <v>6</v>
      </c>
      <c r="O59" s="31">
        <v>0</v>
      </c>
      <c r="P59" s="31">
        <v>0</v>
      </c>
    </row>
    <row r="60" spans="1:16" ht="16.5" hidden="1">
      <c r="A60" s="33" t="s">
        <v>16</v>
      </c>
      <c r="B60" s="32" t="s">
        <v>191</v>
      </c>
      <c r="C60" s="32" t="s">
        <v>192</v>
      </c>
      <c r="D60" s="31">
        <v>28</v>
      </c>
      <c r="E60" s="31">
        <v>13</v>
      </c>
      <c r="F60" s="30">
        <f t="shared" si="4"/>
        <v>28</v>
      </c>
      <c r="G60" s="31">
        <v>0</v>
      </c>
      <c r="H60" s="31">
        <v>0</v>
      </c>
      <c r="I60" s="31">
        <v>3</v>
      </c>
      <c r="J60" s="31">
        <v>4</v>
      </c>
      <c r="K60" s="31">
        <v>1</v>
      </c>
      <c r="L60" s="31">
        <v>8</v>
      </c>
      <c r="M60" s="31">
        <v>3</v>
      </c>
      <c r="N60" s="31">
        <v>5</v>
      </c>
      <c r="O60" s="31">
        <v>3</v>
      </c>
      <c r="P60" s="31">
        <v>1</v>
      </c>
    </row>
    <row r="61" spans="1:16" ht="16.5" hidden="1">
      <c r="A61" s="33" t="s">
        <v>16</v>
      </c>
      <c r="B61" s="32" t="s">
        <v>320</v>
      </c>
      <c r="C61" s="32" t="s">
        <v>319</v>
      </c>
      <c r="D61" s="31">
        <v>15</v>
      </c>
      <c r="E61" s="31">
        <v>0</v>
      </c>
      <c r="F61" s="30">
        <f t="shared" si="4"/>
        <v>15</v>
      </c>
      <c r="G61" s="31">
        <v>0</v>
      </c>
      <c r="H61" s="31">
        <v>0</v>
      </c>
      <c r="I61" s="31">
        <v>0</v>
      </c>
      <c r="J61" s="31">
        <v>1</v>
      </c>
      <c r="K61" s="31">
        <v>0</v>
      </c>
      <c r="L61" s="31">
        <v>3</v>
      </c>
      <c r="M61" s="31">
        <v>0</v>
      </c>
      <c r="N61" s="31">
        <v>8</v>
      </c>
      <c r="O61" s="31">
        <v>3</v>
      </c>
      <c r="P61" s="31">
        <v>0</v>
      </c>
    </row>
    <row r="62" spans="1:16" ht="16.5" hidden="1">
      <c r="A62" s="33" t="s">
        <v>16</v>
      </c>
      <c r="B62" s="32" t="s">
        <v>193</v>
      </c>
      <c r="C62" s="32" t="s">
        <v>194</v>
      </c>
      <c r="D62" s="31">
        <v>16</v>
      </c>
      <c r="E62" s="31">
        <v>8</v>
      </c>
      <c r="F62" s="30">
        <f t="shared" si="4"/>
        <v>16</v>
      </c>
      <c r="G62" s="31">
        <v>0</v>
      </c>
      <c r="H62" s="31">
        <v>1</v>
      </c>
      <c r="I62" s="31">
        <v>1</v>
      </c>
      <c r="J62" s="31">
        <v>3</v>
      </c>
      <c r="K62" s="31">
        <v>4</v>
      </c>
      <c r="L62" s="31">
        <v>6</v>
      </c>
      <c r="M62" s="31">
        <v>1</v>
      </c>
      <c r="N62" s="31">
        <v>0</v>
      </c>
      <c r="O62" s="31">
        <v>0</v>
      </c>
      <c r="P62" s="31">
        <v>0</v>
      </c>
    </row>
    <row r="63" spans="1:16" ht="16.5" hidden="1">
      <c r="A63" s="33" t="s">
        <v>16</v>
      </c>
      <c r="B63" s="32" t="s">
        <v>195</v>
      </c>
      <c r="C63" s="32" t="s">
        <v>196</v>
      </c>
      <c r="D63" s="31">
        <v>14</v>
      </c>
      <c r="E63" s="31">
        <v>8</v>
      </c>
      <c r="F63" s="30">
        <f t="shared" si="4"/>
        <v>14</v>
      </c>
      <c r="G63" s="31">
        <v>0</v>
      </c>
      <c r="H63" s="31">
        <v>0</v>
      </c>
      <c r="I63" s="31">
        <v>1</v>
      </c>
      <c r="J63" s="31">
        <v>1</v>
      </c>
      <c r="K63" s="31">
        <v>2</v>
      </c>
      <c r="L63" s="31">
        <v>5</v>
      </c>
      <c r="M63" s="31">
        <v>2</v>
      </c>
      <c r="N63" s="31">
        <v>3</v>
      </c>
      <c r="O63" s="31">
        <v>0</v>
      </c>
      <c r="P63" s="31">
        <v>0</v>
      </c>
    </row>
    <row r="64" spans="1:16" ht="16.5">
      <c r="A64" s="56" t="s">
        <v>17</v>
      </c>
      <c r="B64" s="57"/>
      <c r="C64" s="58"/>
      <c r="D64" s="29">
        <v>99</v>
      </c>
      <c r="E64" s="29">
        <f>SUM(E59:E63)</f>
        <v>36</v>
      </c>
      <c r="F64" s="30">
        <f t="shared" si="4"/>
        <v>99</v>
      </c>
      <c r="G64" s="29">
        <v>2</v>
      </c>
      <c r="H64" s="29">
        <v>2</v>
      </c>
      <c r="I64" s="29">
        <v>7</v>
      </c>
      <c r="J64" s="29">
        <v>11</v>
      </c>
      <c r="K64" s="29">
        <v>10</v>
      </c>
      <c r="L64" s="29">
        <v>30</v>
      </c>
      <c r="M64" s="29">
        <v>8</v>
      </c>
      <c r="N64" s="29">
        <v>22</v>
      </c>
      <c r="O64" s="29">
        <v>6</v>
      </c>
      <c r="P64" s="29">
        <v>1</v>
      </c>
    </row>
    <row r="65" spans="1:16" ht="16.5" hidden="1">
      <c r="A65" s="33" t="s">
        <v>8</v>
      </c>
      <c r="B65" s="32" t="s">
        <v>306</v>
      </c>
      <c r="C65" s="32" t="s">
        <v>307</v>
      </c>
      <c r="D65" s="31">
        <v>2</v>
      </c>
      <c r="E65" s="31">
        <v>0</v>
      </c>
      <c r="F65" s="30">
        <f t="shared" si="4"/>
        <v>2</v>
      </c>
      <c r="G65" s="31">
        <v>0</v>
      </c>
      <c r="H65" s="31">
        <v>0</v>
      </c>
      <c r="I65" s="31">
        <v>1</v>
      </c>
      <c r="J65" s="31">
        <v>1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</row>
    <row r="66" spans="1:16" ht="16.5" hidden="1">
      <c r="A66" s="33" t="s">
        <v>8</v>
      </c>
      <c r="B66" s="32" t="s">
        <v>308</v>
      </c>
      <c r="C66" s="32" t="s">
        <v>309</v>
      </c>
      <c r="D66" s="31">
        <v>0</v>
      </c>
      <c r="E66" s="31">
        <v>0</v>
      </c>
      <c r="F66" s="30">
        <f t="shared" si="4"/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</row>
    <row r="67" spans="1:16" ht="16.5" hidden="1">
      <c r="A67" s="33" t="s">
        <v>8</v>
      </c>
      <c r="B67" s="32" t="s">
        <v>205</v>
      </c>
      <c r="C67" s="32" t="s">
        <v>206</v>
      </c>
      <c r="D67" s="31">
        <v>25</v>
      </c>
      <c r="E67" s="31">
        <v>7</v>
      </c>
      <c r="F67" s="30">
        <f t="shared" si="4"/>
        <v>25</v>
      </c>
      <c r="G67" s="31">
        <v>0</v>
      </c>
      <c r="H67" s="31">
        <v>0</v>
      </c>
      <c r="I67" s="31">
        <v>3</v>
      </c>
      <c r="J67" s="31">
        <v>3</v>
      </c>
      <c r="K67" s="31">
        <v>4</v>
      </c>
      <c r="L67" s="31">
        <v>7</v>
      </c>
      <c r="M67" s="31">
        <v>2</v>
      </c>
      <c r="N67" s="31">
        <v>4</v>
      </c>
      <c r="O67" s="31">
        <v>1</v>
      </c>
      <c r="P67" s="31">
        <v>1</v>
      </c>
    </row>
    <row r="68" spans="1:16" ht="16.5" hidden="1">
      <c r="A68" s="33" t="s">
        <v>8</v>
      </c>
      <c r="B68" s="32" t="s">
        <v>207</v>
      </c>
      <c r="C68" s="32" t="s">
        <v>208</v>
      </c>
      <c r="D68" s="31">
        <v>44</v>
      </c>
      <c r="E68" s="31">
        <v>28</v>
      </c>
      <c r="F68" s="30">
        <f t="shared" si="4"/>
        <v>44</v>
      </c>
      <c r="G68" s="31">
        <v>1</v>
      </c>
      <c r="H68" s="31">
        <v>2</v>
      </c>
      <c r="I68" s="31">
        <v>11</v>
      </c>
      <c r="J68" s="31">
        <v>10</v>
      </c>
      <c r="K68" s="31">
        <v>4</v>
      </c>
      <c r="L68" s="31">
        <v>9</v>
      </c>
      <c r="M68" s="31">
        <v>1</v>
      </c>
      <c r="N68" s="31">
        <v>1</v>
      </c>
      <c r="O68" s="31">
        <v>2</v>
      </c>
      <c r="P68" s="31">
        <v>3</v>
      </c>
    </row>
    <row r="69" spans="1:16" ht="16.5" hidden="1">
      <c r="A69" s="33" t="s">
        <v>8</v>
      </c>
      <c r="B69" s="32" t="s">
        <v>209</v>
      </c>
      <c r="C69" s="32" t="s">
        <v>210</v>
      </c>
      <c r="D69" s="31">
        <v>51</v>
      </c>
      <c r="E69" s="31">
        <v>8</v>
      </c>
      <c r="F69" s="30">
        <f t="shared" si="4"/>
        <v>51</v>
      </c>
      <c r="G69" s="31">
        <v>6</v>
      </c>
      <c r="H69" s="31">
        <v>1</v>
      </c>
      <c r="I69" s="31">
        <v>17</v>
      </c>
      <c r="J69" s="31">
        <v>10</v>
      </c>
      <c r="K69" s="31">
        <v>5</v>
      </c>
      <c r="L69" s="31">
        <v>5</v>
      </c>
      <c r="M69" s="31">
        <v>1</v>
      </c>
      <c r="N69" s="31">
        <v>1</v>
      </c>
      <c r="O69" s="31">
        <v>2</v>
      </c>
      <c r="P69" s="31">
        <v>3</v>
      </c>
    </row>
    <row r="70" spans="1:16" ht="16.5" hidden="1">
      <c r="A70" s="33" t="s">
        <v>8</v>
      </c>
      <c r="B70" s="32" t="s">
        <v>211</v>
      </c>
      <c r="C70" s="32" t="s">
        <v>212</v>
      </c>
      <c r="D70" s="31">
        <v>18</v>
      </c>
      <c r="E70" s="31">
        <v>8</v>
      </c>
      <c r="F70" s="30">
        <f t="shared" si="4"/>
        <v>18</v>
      </c>
      <c r="G70" s="31">
        <v>0</v>
      </c>
      <c r="H70" s="31">
        <v>0</v>
      </c>
      <c r="I70" s="31">
        <v>4</v>
      </c>
      <c r="J70" s="31">
        <v>3</v>
      </c>
      <c r="K70" s="31">
        <v>1</v>
      </c>
      <c r="L70" s="31">
        <v>5</v>
      </c>
      <c r="M70" s="31">
        <v>0</v>
      </c>
      <c r="N70" s="31">
        <v>2</v>
      </c>
      <c r="O70" s="31">
        <v>3</v>
      </c>
      <c r="P70" s="31">
        <v>0</v>
      </c>
    </row>
    <row r="71" spans="1:16" ht="16.5" hidden="1">
      <c r="A71" s="33" t="s">
        <v>8</v>
      </c>
      <c r="B71" s="32" t="s">
        <v>213</v>
      </c>
      <c r="C71" s="32" t="s">
        <v>214</v>
      </c>
      <c r="D71" s="31">
        <v>61</v>
      </c>
      <c r="E71" s="31">
        <v>9</v>
      </c>
      <c r="F71" s="30">
        <f t="shared" si="4"/>
        <v>61</v>
      </c>
      <c r="G71" s="31">
        <v>1</v>
      </c>
      <c r="H71" s="31">
        <v>2</v>
      </c>
      <c r="I71" s="31">
        <v>18</v>
      </c>
      <c r="J71" s="31">
        <v>9</v>
      </c>
      <c r="K71" s="31">
        <v>11</v>
      </c>
      <c r="L71" s="31">
        <v>14</v>
      </c>
      <c r="M71" s="31">
        <v>2</v>
      </c>
      <c r="N71" s="31">
        <v>2</v>
      </c>
      <c r="O71" s="31">
        <v>1</v>
      </c>
      <c r="P71" s="31">
        <v>1</v>
      </c>
    </row>
    <row r="72" spans="1:16" ht="16.5">
      <c r="A72" s="56" t="s">
        <v>18</v>
      </c>
      <c r="B72" s="57"/>
      <c r="C72" s="58"/>
      <c r="D72" s="29">
        <v>201</v>
      </c>
      <c r="E72" s="29">
        <f>SUM(E65:E71)</f>
        <v>60</v>
      </c>
      <c r="F72" s="30">
        <f t="shared" si="4"/>
        <v>201</v>
      </c>
      <c r="G72" s="29">
        <v>8</v>
      </c>
      <c r="H72" s="29">
        <v>5</v>
      </c>
      <c r="I72" s="29">
        <v>54</v>
      </c>
      <c r="J72" s="29">
        <v>36</v>
      </c>
      <c r="K72" s="29">
        <v>25</v>
      </c>
      <c r="L72" s="29">
        <v>40</v>
      </c>
      <c r="M72" s="29">
        <v>6</v>
      </c>
      <c r="N72" s="29">
        <v>10</v>
      </c>
      <c r="O72" s="29">
        <v>9</v>
      </c>
      <c r="P72" s="29">
        <v>8</v>
      </c>
    </row>
    <row r="73" spans="1:16" ht="16.5" hidden="1">
      <c r="A73" s="33" t="s">
        <v>19</v>
      </c>
      <c r="B73" s="32" t="s">
        <v>221</v>
      </c>
      <c r="C73" s="32" t="s">
        <v>222</v>
      </c>
      <c r="D73" s="31">
        <v>54</v>
      </c>
      <c r="E73" s="31">
        <v>32</v>
      </c>
      <c r="F73" s="30">
        <f t="shared" si="4"/>
        <v>52</v>
      </c>
      <c r="G73" s="31">
        <v>4</v>
      </c>
      <c r="H73" s="31">
        <v>5</v>
      </c>
      <c r="I73" s="31">
        <v>7</v>
      </c>
      <c r="J73" s="31">
        <v>4</v>
      </c>
      <c r="K73" s="31">
        <v>4</v>
      </c>
      <c r="L73" s="31">
        <v>11</v>
      </c>
      <c r="M73" s="31">
        <v>1</v>
      </c>
      <c r="N73" s="31">
        <v>4</v>
      </c>
      <c r="O73" s="31">
        <v>1</v>
      </c>
      <c r="P73" s="31">
        <v>11</v>
      </c>
    </row>
    <row r="74" spans="1:16" ht="16.5" hidden="1">
      <c r="A74" s="33" t="s">
        <v>19</v>
      </c>
      <c r="B74" s="32" t="s">
        <v>223</v>
      </c>
      <c r="C74" s="32" t="s">
        <v>224</v>
      </c>
      <c r="D74" s="31">
        <v>42</v>
      </c>
      <c r="E74" s="31">
        <v>9</v>
      </c>
      <c r="F74" s="30">
        <f t="shared" si="4"/>
        <v>42</v>
      </c>
      <c r="G74" s="31">
        <v>3</v>
      </c>
      <c r="H74" s="31">
        <v>1</v>
      </c>
      <c r="I74" s="31">
        <v>5</v>
      </c>
      <c r="J74" s="31">
        <v>6</v>
      </c>
      <c r="K74" s="31">
        <v>5</v>
      </c>
      <c r="L74" s="31">
        <v>18</v>
      </c>
      <c r="M74" s="31">
        <v>1</v>
      </c>
      <c r="N74" s="31">
        <v>0</v>
      </c>
      <c r="O74" s="31">
        <v>1</v>
      </c>
      <c r="P74" s="31">
        <v>2</v>
      </c>
    </row>
    <row r="75" spans="1:16" ht="16.5" hidden="1">
      <c r="A75" s="33" t="s">
        <v>19</v>
      </c>
      <c r="B75" s="32" t="s">
        <v>225</v>
      </c>
      <c r="C75" s="32" t="s">
        <v>226</v>
      </c>
      <c r="D75" s="31">
        <v>34</v>
      </c>
      <c r="E75" s="31">
        <v>9</v>
      </c>
      <c r="F75" s="30">
        <f t="shared" si="4"/>
        <v>33</v>
      </c>
      <c r="G75" s="31">
        <v>9</v>
      </c>
      <c r="H75" s="31">
        <v>4</v>
      </c>
      <c r="I75" s="31">
        <v>5</v>
      </c>
      <c r="J75" s="31">
        <v>2</v>
      </c>
      <c r="K75" s="31">
        <v>1</v>
      </c>
      <c r="L75" s="31">
        <v>10</v>
      </c>
      <c r="M75" s="31">
        <v>1</v>
      </c>
      <c r="N75" s="31">
        <v>1</v>
      </c>
      <c r="O75" s="31">
        <v>0</v>
      </c>
      <c r="P75" s="31">
        <v>0</v>
      </c>
    </row>
    <row r="76" spans="1:16" ht="16.5">
      <c r="A76" s="56" t="s">
        <v>20</v>
      </c>
      <c r="B76" s="57"/>
      <c r="C76" s="58"/>
      <c r="D76" s="29">
        <v>130</v>
      </c>
      <c r="E76" s="29">
        <f>SUM(E73:E75)</f>
        <v>50</v>
      </c>
      <c r="F76" s="30">
        <f t="shared" si="4"/>
        <v>127</v>
      </c>
      <c r="G76" s="29">
        <v>16</v>
      </c>
      <c r="H76" s="29">
        <v>10</v>
      </c>
      <c r="I76" s="29">
        <v>17</v>
      </c>
      <c r="J76" s="29">
        <v>12</v>
      </c>
      <c r="K76" s="29">
        <v>10</v>
      </c>
      <c r="L76" s="29">
        <v>39</v>
      </c>
      <c r="M76" s="29">
        <v>3</v>
      </c>
      <c r="N76" s="29">
        <v>5</v>
      </c>
      <c r="O76" s="29">
        <v>2</v>
      </c>
      <c r="P76" s="29">
        <v>13</v>
      </c>
    </row>
    <row r="77" spans="1:16" ht="16.5">
      <c r="A77" s="59" t="s">
        <v>21</v>
      </c>
      <c r="B77" s="60"/>
      <c r="C77" s="61"/>
      <c r="D77" s="27">
        <v>1465</v>
      </c>
      <c r="E77" s="14">
        <f>SUM(E4,E11,E20,E38,E46,E58,E64,E72,E76)</f>
        <v>743</v>
      </c>
      <c r="F77" s="28">
        <f t="shared" si="4"/>
        <v>1461</v>
      </c>
      <c r="G77" s="27">
        <v>61</v>
      </c>
      <c r="H77" s="27">
        <v>47</v>
      </c>
      <c r="I77" s="27">
        <v>157</v>
      </c>
      <c r="J77" s="27">
        <v>149</v>
      </c>
      <c r="K77" s="27">
        <v>122</v>
      </c>
      <c r="L77" s="27">
        <v>357</v>
      </c>
      <c r="M77" s="27">
        <v>58</v>
      </c>
      <c r="N77" s="27">
        <v>166</v>
      </c>
      <c r="O77" s="27">
        <v>123</v>
      </c>
      <c r="P77" s="27">
        <v>221</v>
      </c>
    </row>
    <row r="79" ht="16.5">
      <c r="A79" s="23" t="s">
        <v>318</v>
      </c>
    </row>
  </sheetData>
  <sheetProtection/>
  <mergeCells count="11">
    <mergeCell ref="A58:C58"/>
    <mergeCell ref="A64:C64"/>
    <mergeCell ref="A72:C72"/>
    <mergeCell ref="A76:C76"/>
    <mergeCell ref="A77:C77"/>
    <mergeCell ref="A1:P1"/>
    <mergeCell ref="A4:C4"/>
    <mergeCell ref="A11:C11"/>
    <mergeCell ref="A20:C20"/>
    <mergeCell ref="A38:C38"/>
    <mergeCell ref="A46:C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6"/>
  <sheetViews>
    <sheetView showGridLines="0" zoomScalePageLayoutView="0" workbookViewId="0" topLeftCell="A1">
      <selection activeCell="G96" sqref="G96"/>
    </sheetView>
  </sheetViews>
  <sheetFormatPr defaultColWidth="9.00390625" defaultRowHeight="15.75"/>
  <cols>
    <col min="1" max="1" width="4.75390625" style="11" bestFit="1" customWidth="1"/>
    <col min="2" max="2" width="5.75390625" style="11" hidden="1" customWidth="1"/>
    <col min="3" max="3" width="27.375" style="11" customWidth="1"/>
    <col min="4" max="5" width="6.50390625" style="11" customWidth="1"/>
    <col min="6" max="6" width="6.50390625" style="11" hidden="1" customWidth="1"/>
    <col min="7" max="8" width="6.625" style="11" customWidth="1"/>
    <col min="9" max="16" width="8.125" style="11" customWidth="1"/>
    <col min="17" max="16384" width="9.00390625" style="11" customWidth="1"/>
  </cols>
  <sheetData>
    <row r="1" spans="1:16" ht="25.5" customHeight="1">
      <c r="A1" s="54" t="s">
        <v>232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5"/>
    </row>
    <row r="2" spans="1:16" s="22" customFormat="1" ht="82.5" customHeight="1">
      <c r="A2" s="16" t="s">
        <v>0</v>
      </c>
      <c r="B2" s="16" t="s">
        <v>1</v>
      </c>
      <c r="C2" s="16" t="s">
        <v>233</v>
      </c>
      <c r="D2" s="16" t="s">
        <v>3</v>
      </c>
      <c r="E2" s="16" t="s">
        <v>2</v>
      </c>
      <c r="F2" s="19" t="s">
        <v>234</v>
      </c>
      <c r="G2" s="16" t="s">
        <v>228</v>
      </c>
      <c r="H2" s="16" t="s">
        <v>229</v>
      </c>
      <c r="I2" s="16" t="s">
        <v>235</v>
      </c>
      <c r="J2" s="16" t="s">
        <v>236</v>
      </c>
      <c r="K2" s="16" t="s">
        <v>237</v>
      </c>
      <c r="L2" s="16" t="s">
        <v>238</v>
      </c>
      <c r="M2" s="16" t="s">
        <v>239</v>
      </c>
      <c r="N2" s="16" t="s">
        <v>240</v>
      </c>
      <c r="O2" s="16" t="s">
        <v>241</v>
      </c>
      <c r="P2" s="16" t="s">
        <v>242</v>
      </c>
    </row>
    <row r="3" spans="1:16" ht="16.5" hidden="1">
      <c r="A3" s="20" t="s">
        <v>4</v>
      </c>
      <c r="B3" s="20" t="s">
        <v>243</v>
      </c>
      <c r="C3" s="20" t="s">
        <v>244</v>
      </c>
      <c r="D3" s="20">
        <v>0</v>
      </c>
      <c r="E3" s="20">
        <v>0</v>
      </c>
      <c r="F3" s="20">
        <f aca="true" t="shared" si="0" ref="F3:F34">SUM(G3:P3)</f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</row>
    <row r="4" spans="1:16" ht="16.5" hidden="1">
      <c r="A4" s="20" t="s">
        <v>4</v>
      </c>
      <c r="B4" s="20" t="s">
        <v>34</v>
      </c>
      <c r="C4" s="20" t="s">
        <v>35</v>
      </c>
      <c r="D4" s="20">
        <v>0</v>
      </c>
      <c r="E4" s="20">
        <v>0</v>
      </c>
      <c r="F4" s="20">
        <f t="shared" si="0"/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</row>
    <row r="5" spans="1:16" ht="16.5" hidden="1">
      <c r="A5" s="20" t="s">
        <v>4</v>
      </c>
      <c r="B5" s="20" t="s">
        <v>245</v>
      </c>
      <c r="C5" s="20" t="s">
        <v>246</v>
      </c>
      <c r="D5" s="20">
        <v>0</v>
      </c>
      <c r="E5" s="20">
        <v>0</v>
      </c>
      <c r="F5" s="20">
        <f t="shared" si="0"/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</row>
    <row r="6" spans="1:16" ht="16.5" hidden="1">
      <c r="A6" s="20" t="s">
        <v>4</v>
      </c>
      <c r="B6" s="20" t="s">
        <v>247</v>
      </c>
      <c r="C6" s="20" t="s">
        <v>248</v>
      </c>
      <c r="D6" s="20">
        <v>0</v>
      </c>
      <c r="E6" s="20">
        <v>0</v>
      </c>
      <c r="F6" s="20">
        <f t="shared" si="0"/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</row>
    <row r="7" spans="1:16" ht="16.5" hidden="1">
      <c r="A7" s="20" t="s">
        <v>4</v>
      </c>
      <c r="B7" s="20" t="s">
        <v>249</v>
      </c>
      <c r="C7" s="20" t="s">
        <v>250</v>
      </c>
      <c r="D7" s="20">
        <v>0</v>
      </c>
      <c r="E7" s="20">
        <v>0</v>
      </c>
      <c r="F7" s="20">
        <f t="shared" si="0"/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</row>
    <row r="8" spans="1:16" ht="16.5" hidden="1">
      <c r="A8" s="45" t="s">
        <v>251</v>
      </c>
      <c r="B8" s="46"/>
      <c r="C8" s="47"/>
      <c r="D8" s="21">
        <f>SUM(D3:D7)</f>
        <v>0</v>
      </c>
      <c r="E8" s="21">
        <f>SUM(E3:E7)</f>
        <v>0</v>
      </c>
      <c r="F8" s="20">
        <f t="shared" si="0"/>
        <v>24</v>
      </c>
      <c r="G8" s="21">
        <v>0</v>
      </c>
      <c r="H8" s="21">
        <v>0</v>
      </c>
      <c r="I8" s="21">
        <v>1</v>
      </c>
      <c r="J8" s="21">
        <v>0</v>
      </c>
      <c r="K8" s="21">
        <v>0</v>
      </c>
      <c r="L8" s="21">
        <v>1</v>
      </c>
      <c r="M8" s="21">
        <v>1</v>
      </c>
      <c r="N8" s="21">
        <v>4</v>
      </c>
      <c r="O8" s="21">
        <v>3</v>
      </c>
      <c r="P8" s="21">
        <v>14</v>
      </c>
    </row>
    <row r="9" spans="1:16" ht="16.5" hidden="1">
      <c r="A9" s="20" t="s">
        <v>39</v>
      </c>
      <c r="B9" s="20" t="s">
        <v>40</v>
      </c>
      <c r="C9" s="20" t="s">
        <v>41</v>
      </c>
      <c r="D9" s="20">
        <v>0</v>
      </c>
      <c r="E9" s="20">
        <v>0</v>
      </c>
      <c r="F9" s="20">
        <f t="shared" si="0"/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16" ht="16.5" hidden="1">
      <c r="A10" s="20" t="s">
        <v>39</v>
      </c>
      <c r="B10" s="20" t="s">
        <v>252</v>
      </c>
      <c r="C10" s="20" t="s">
        <v>253</v>
      </c>
      <c r="D10" s="20">
        <v>0</v>
      </c>
      <c r="E10" s="20">
        <v>0</v>
      </c>
      <c r="F10" s="20">
        <f t="shared" si="0"/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1:16" ht="16.5">
      <c r="A11" s="45" t="s">
        <v>42</v>
      </c>
      <c r="B11" s="46"/>
      <c r="C11" s="47"/>
      <c r="D11" s="15">
        <f>SUM(D9:D10)</f>
        <v>0</v>
      </c>
      <c r="E11" s="15">
        <f>SUM(E9:E10)</f>
        <v>0</v>
      </c>
      <c r="F11" s="16">
        <f t="shared" si="0"/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16.5" hidden="1">
      <c r="A12" s="17" t="s">
        <v>5</v>
      </c>
      <c r="B12" s="17" t="s">
        <v>254</v>
      </c>
      <c r="C12" s="17" t="s">
        <v>255</v>
      </c>
      <c r="D12" s="16">
        <v>0</v>
      </c>
      <c r="E12" s="16">
        <v>4</v>
      </c>
      <c r="F12" s="16">
        <f t="shared" si="0"/>
        <v>4</v>
      </c>
      <c r="G12" s="16">
        <v>0</v>
      </c>
      <c r="H12" s="16">
        <v>3</v>
      </c>
      <c r="I12" s="16">
        <v>0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ht="16.5" hidden="1">
      <c r="A13" s="17" t="s">
        <v>5</v>
      </c>
      <c r="B13" s="17" t="s">
        <v>47</v>
      </c>
      <c r="C13" s="17" t="s">
        <v>256</v>
      </c>
      <c r="D13" s="16">
        <v>22</v>
      </c>
      <c r="E13" s="16">
        <v>41</v>
      </c>
      <c r="F13" s="16">
        <f t="shared" si="0"/>
        <v>41</v>
      </c>
      <c r="G13" s="16">
        <v>1</v>
      </c>
      <c r="H13" s="16">
        <v>1</v>
      </c>
      <c r="I13" s="16">
        <v>3</v>
      </c>
      <c r="J13" s="16">
        <v>8</v>
      </c>
      <c r="K13" s="16">
        <v>6</v>
      </c>
      <c r="L13" s="16">
        <v>5</v>
      </c>
      <c r="M13" s="16">
        <v>1</v>
      </c>
      <c r="N13" s="16">
        <v>4</v>
      </c>
      <c r="O13" s="16">
        <v>9</v>
      </c>
      <c r="P13" s="16">
        <v>3</v>
      </c>
    </row>
    <row r="14" spans="1:16" ht="16.5" hidden="1">
      <c r="A14" s="17" t="s">
        <v>5</v>
      </c>
      <c r="B14" s="17" t="s">
        <v>49</v>
      </c>
      <c r="C14" s="17" t="s">
        <v>257</v>
      </c>
      <c r="D14" s="16">
        <v>26</v>
      </c>
      <c r="E14" s="16">
        <v>10</v>
      </c>
      <c r="F14" s="16">
        <f t="shared" si="0"/>
        <v>10</v>
      </c>
      <c r="G14" s="16">
        <v>0</v>
      </c>
      <c r="H14" s="16">
        <v>0</v>
      </c>
      <c r="I14" s="16">
        <v>0</v>
      </c>
      <c r="J14" s="16">
        <v>1</v>
      </c>
      <c r="K14" s="16">
        <v>0</v>
      </c>
      <c r="L14" s="16">
        <v>5</v>
      </c>
      <c r="M14" s="16">
        <v>1</v>
      </c>
      <c r="N14" s="16">
        <v>3</v>
      </c>
      <c r="O14" s="16">
        <v>0</v>
      </c>
      <c r="P14" s="16">
        <v>0</v>
      </c>
    </row>
    <row r="15" spans="1:16" ht="16.5" hidden="1">
      <c r="A15" s="17" t="s">
        <v>5</v>
      </c>
      <c r="B15" s="17" t="s">
        <v>51</v>
      </c>
      <c r="C15" s="17" t="s">
        <v>258</v>
      </c>
      <c r="D15" s="16">
        <v>18</v>
      </c>
      <c r="E15" s="16">
        <v>28</v>
      </c>
      <c r="F15" s="16">
        <f t="shared" si="0"/>
        <v>28</v>
      </c>
      <c r="G15" s="16">
        <v>0</v>
      </c>
      <c r="H15" s="16">
        <v>1</v>
      </c>
      <c r="I15" s="16">
        <v>0</v>
      </c>
      <c r="J15" s="16">
        <v>3</v>
      </c>
      <c r="K15" s="16">
        <v>4</v>
      </c>
      <c r="L15" s="16">
        <v>6</v>
      </c>
      <c r="M15" s="16">
        <v>2</v>
      </c>
      <c r="N15" s="16">
        <v>8</v>
      </c>
      <c r="O15" s="16">
        <v>4</v>
      </c>
      <c r="P15" s="16">
        <v>0</v>
      </c>
    </row>
    <row r="16" spans="1:16" ht="16.5" hidden="1">
      <c r="A16" s="17" t="s">
        <v>5</v>
      </c>
      <c r="B16" s="17" t="s">
        <v>53</v>
      </c>
      <c r="C16" s="17" t="s">
        <v>259</v>
      </c>
      <c r="D16" s="16">
        <v>5</v>
      </c>
      <c r="E16" s="16">
        <v>20</v>
      </c>
      <c r="F16" s="16">
        <f t="shared" si="0"/>
        <v>20</v>
      </c>
      <c r="G16" s="16">
        <v>0</v>
      </c>
      <c r="H16" s="16">
        <v>1</v>
      </c>
      <c r="I16" s="16">
        <v>3</v>
      </c>
      <c r="J16" s="16">
        <v>2</v>
      </c>
      <c r="K16" s="16">
        <v>6</v>
      </c>
      <c r="L16" s="16">
        <v>7</v>
      </c>
      <c r="M16" s="16">
        <v>0</v>
      </c>
      <c r="N16" s="16">
        <v>1</v>
      </c>
      <c r="O16" s="16">
        <v>0</v>
      </c>
      <c r="P16" s="16">
        <v>0</v>
      </c>
    </row>
    <row r="17" spans="1:16" ht="16.5" hidden="1">
      <c r="A17" s="17" t="s">
        <v>5</v>
      </c>
      <c r="B17" s="17" t="s">
        <v>55</v>
      </c>
      <c r="C17" s="17" t="s">
        <v>260</v>
      </c>
      <c r="D17" s="16">
        <v>7</v>
      </c>
      <c r="E17" s="16">
        <v>12</v>
      </c>
      <c r="F17" s="16">
        <f t="shared" si="0"/>
        <v>12</v>
      </c>
      <c r="G17" s="16">
        <v>0</v>
      </c>
      <c r="H17" s="16">
        <v>0</v>
      </c>
      <c r="I17" s="16">
        <v>0</v>
      </c>
      <c r="J17" s="16">
        <v>1</v>
      </c>
      <c r="K17" s="16">
        <v>0</v>
      </c>
      <c r="L17" s="16">
        <v>3</v>
      </c>
      <c r="M17" s="16">
        <v>1</v>
      </c>
      <c r="N17" s="16">
        <v>4</v>
      </c>
      <c r="O17" s="16">
        <v>3</v>
      </c>
      <c r="P17" s="16">
        <v>0</v>
      </c>
    </row>
    <row r="18" spans="1:16" ht="16.5">
      <c r="A18" s="45" t="s">
        <v>9</v>
      </c>
      <c r="B18" s="46"/>
      <c r="C18" s="47"/>
      <c r="D18" s="15">
        <f>SUM(D12:D17)</f>
        <v>78</v>
      </c>
      <c r="E18" s="15">
        <f>SUM(E12:E17)</f>
        <v>115</v>
      </c>
      <c r="F18" s="16">
        <f t="shared" si="0"/>
        <v>115</v>
      </c>
      <c r="G18" s="15">
        <v>1</v>
      </c>
      <c r="H18" s="15">
        <v>6</v>
      </c>
      <c r="I18" s="15">
        <v>6</v>
      </c>
      <c r="J18" s="15">
        <v>15</v>
      </c>
      <c r="K18" s="15">
        <v>17</v>
      </c>
      <c r="L18" s="15">
        <v>26</v>
      </c>
      <c r="M18" s="15">
        <v>5</v>
      </c>
      <c r="N18" s="15">
        <v>20</v>
      </c>
      <c r="O18" s="15">
        <v>16</v>
      </c>
      <c r="P18" s="15">
        <v>3</v>
      </c>
    </row>
    <row r="19" spans="1:16" ht="16.5" hidden="1">
      <c r="A19" s="20" t="s">
        <v>4</v>
      </c>
      <c r="B19" s="20" t="s">
        <v>32</v>
      </c>
      <c r="C19" s="20" t="s">
        <v>33</v>
      </c>
      <c r="D19" s="16">
        <v>0</v>
      </c>
      <c r="E19" s="16">
        <v>16</v>
      </c>
      <c r="F19" s="16">
        <f t="shared" si="0"/>
        <v>16</v>
      </c>
      <c r="G19" s="16">
        <v>0</v>
      </c>
      <c r="H19" s="16">
        <v>0</v>
      </c>
      <c r="I19" s="16">
        <v>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14</v>
      </c>
    </row>
    <row r="20" spans="1:16" ht="16.5" hidden="1">
      <c r="A20" s="17" t="s">
        <v>6</v>
      </c>
      <c r="B20" s="17" t="s">
        <v>63</v>
      </c>
      <c r="C20" s="17" t="s">
        <v>261</v>
      </c>
      <c r="D20" s="16">
        <v>14</v>
      </c>
      <c r="E20" s="16">
        <v>26</v>
      </c>
      <c r="F20" s="16">
        <f t="shared" si="0"/>
        <v>26</v>
      </c>
      <c r="G20" s="16">
        <v>0</v>
      </c>
      <c r="H20" s="16">
        <v>2</v>
      </c>
      <c r="I20" s="16">
        <v>0</v>
      </c>
      <c r="J20" s="16">
        <v>3</v>
      </c>
      <c r="K20" s="16">
        <v>3</v>
      </c>
      <c r="L20" s="16">
        <v>6</v>
      </c>
      <c r="M20" s="16">
        <v>2</v>
      </c>
      <c r="N20" s="16">
        <v>0</v>
      </c>
      <c r="O20" s="16">
        <v>1</v>
      </c>
      <c r="P20" s="16">
        <v>9</v>
      </c>
    </row>
    <row r="21" spans="1:16" ht="16.5" hidden="1">
      <c r="A21" s="17" t="s">
        <v>6</v>
      </c>
      <c r="B21" s="17" t="s">
        <v>65</v>
      </c>
      <c r="C21" s="17" t="s">
        <v>262</v>
      </c>
      <c r="D21" s="16">
        <v>14</v>
      </c>
      <c r="E21" s="16">
        <v>32</v>
      </c>
      <c r="F21" s="16">
        <f t="shared" si="0"/>
        <v>32</v>
      </c>
      <c r="G21" s="16">
        <v>0</v>
      </c>
      <c r="H21" s="16">
        <v>1</v>
      </c>
      <c r="I21" s="16">
        <v>4</v>
      </c>
      <c r="J21" s="16">
        <v>1</v>
      </c>
      <c r="K21" s="16">
        <v>0</v>
      </c>
      <c r="L21" s="16">
        <v>9</v>
      </c>
      <c r="M21" s="16">
        <v>2</v>
      </c>
      <c r="N21" s="16">
        <v>2</v>
      </c>
      <c r="O21" s="16">
        <v>4</v>
      </c>
      <c r="P21" s="16">
        <v>9</v>
      </c>
    </row>
    <row r="22" spans="1:16" ht="16.5" hidden="1">
      <c r="A22" s="17" t="s">
        <v>6</v>
      </c>
      <c r="B22" s="17" t="s">
        <v>67</v>
      </c>
      <c r="C22" s="17" t="s">
        <v>263</v>
      </c>
      <c r="D22" s="16">
        <v>10</v>
      </c>
      <c r="E22" s="16">
        <v>23</v>
      </c>
      <c r="F22" s="16">
        <f t="shared" si="0"/>
        <v>23</v>
      </c>
      <c r="G22" s="16">
        <v>1</v>
      </c>
      <c r="H22" s="16">
        <v>1</v>
      </c>
      <c r="I22" s="16">
        <v>0</v>
      </c>
      <c r="J22" s="16">
        <v>1</v>
      </c>
      <c r="K22" s="16">
        <v>2</v>
      </c>
      <c r="L22" s="16">
        <v>3</v>
      </c>
      <c r="M22" s="16">
        <v>0</v>
      </c>
      <c r="N22" s="16">
        <v>1</v>
      </c>
      <c r="O22" s="16">
        <v>2</v>
      </c>
      <c r="P22" s="16">
        <v>12</v>
      </c>
    </row>
    <row r="23" spans="1:16" ht="16.5" hidden="1">
      <c r="A23" s="17" t="s">
        <v>6</v>
      </c>
      <c r="B23" s="17" t="s">
        <v>264</v>
      </c>
      <c r="C23" s="17" t="s">
        <v>265</v>
      </c>
      <c r="D23" s="16">
        <v>0</v>
      </c>
      <c r="E23" s="16">
        <v>0</v>
      </c>
      <c r="F23" s="16">
        <f t="shared" si="0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1:16" ht="16.5" hidden="1">
      <c r="A24" s="17" t="s">
        <v>6</v>
      </c>
      <c r="B24" s="17" t="s">
        <v>69</v>
      </c>
      <c r="C24" s="17" t="s">
        <v>266</v>
      </c>
      <c r="D24" s="16">
        <v>10</v>
      </c>
      <c r="E24" s="16">
        <v>25</v>
      </c>
      <c r="F24" s="16">
        <f t="shared" si="0"/>
        <v>25</v>
      </c>
      <c r="G24" s="16">
        <v>0</v>
      </c>
      <c r="H24" s="16">
        <v>0</v>
      </c>
      <c r="I24" s="16">
        <v>1</v>
      </c>
      <c r="J24" s="16">
        <v>1</v>
      </c>
      <c r="K24" s="16">
        <v>1</v>
      </c>
      <c r="L24" s="16">
        <v>3</v>
      </c>
      <c r="M24" s="16">
        <v>1</v>
      </c>
      <c r="N24" s="16">
        <v>4</v>
      </c>
      <c r="O24" s="16">
        <v>10</v>
      </c>
      <c r="P24" s="16">
        <v>4</v>
      </c>
    </row>
    <row r="25" spans="1:16" ht="16.5" hidden="1">
      <c r="A25" s="17" t="s">
        <v>6</v>
      </c>
      <c r="B25" s="17" t="s">
        <v>71</v>
      </c>
      <c r="C25" s="17" t="s">
        <v>267</v>
      </c>
      <c r="D25" s="16">
        <v>11</v>
      </c>
      <c r="E25" s="16">
        <v>13</v>
      </c>
      <c r="F25" s="16">
        <f t="shared" si="0"/>
        <v>13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3</v>
      </c>
      <c r="M25" s="16">
        <v>0</v>
      </c>
      <c r="N25" s="16">
        <v>3</v>
      </c>
      <c r="O25" s="16">
        <v>2</v>
      </c>
      <c r="P25" s="16">
        <v>5</v>
      </c>
    </row>
    <row r="26" spans="1:16" ht="16.5" hidden="1">
      <c r="A26" s="17" t="s">
        <v>6</v>
      </c>
      <c r="B26" s="17" t="s">
        <v>73</v>
      </c>
      <c r="C26" s="17" t="s">
        <v>268</v>
      </c>
      <c r="D26" s="16">
        <v>13</v>
      </c>
      <c r="E26" s="16">
        <v>18</v>
      </c>
      <c r="F26" s="16">
        <f t="shared" si="0"/>
        <v>18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2</v>
      </c>
      <c r="M26" s="16">
        <v>0</v>
      </c>
      <c r="N26" s="16">
        <v>5</v>
      </c>
      <c r="O26" s="16">
        <v>7</v>
      </c>
      <c r="P26" s="16">
        <v>4</v>
      </c>
    </row>
    <row r="27" spans="1:16" ht="16.5" hidden="1">
      <c r="A27" s="17" t="s">
        <v>6</v>
      </c>
      <c r="B27" s="17" t="s">
        <v>75</v>
      </c>
      <c r="C27" s="17" t="s">
        <v>269</v>
      </c>
      <c r="D27" s="16">
        <v>5</v>
      </c>
      <c r="E27" s="16">
        <v>13</v>
      </c>
      <c r="F27" s="16">
        <f t="shared" si="0"/>
        <v>13</v>
      </c>
      <c r="G27" s="16">
        <v>1</v>
      </c>
      <c r="H27" s="16">
        <v>0</v>
      </c>
      <c r="I27" s="16">
        <v>2</v>
      </c>
      <c r="J27" s="16">
        <v>1</v>
      </c>
      <c r="K27" s="16">
        <v>5</v>
      </c>
      <c r="L27" s="16">
        <v>4</v>
      </c>
      <c r="M27" s="16">
        <v>0</v>
      </c>
      <c r="N27" s="16">
        <v>0</v>
      </c>
      <c r="O27" s="16">
        <v>0</v>
      </c>
      <c r="P27" s="16">
        <v>0</v>
      </c>
    </row>
    <row r="28" spans="1:16" ht="16.5">
      <c r="A28" s="45" t="s">
        <v>10</v>
      </c>
      <c r="B28" s="46"/>
      <c r="C28" s="47"/>
      <c r="D28" s="15">
        <f>SUM(D20:D27)</f>
        <v>77</v>
      </c>
      <c r="E28" s="15">
        <f>SUM(E19:E27)</f>
        <v>166</v>
      </c>
      <c r="F28" s="16">
        <f t="shared" si="0"/>
        <v>150</v>
      </c>
      <c r="G28" s="15">
        <v>2</v>
      </c>
      <c r="H28" s="15">
        <v>4</v>
      </c>
      <c r="I28" s="15">
        <v>7</v>
      </c>
      <c r="J28" s="15">
        <v>7</v>
      </c>
      <c r="K28" s="15">
        <v>11</v>
      </c>
      <c r="L28" s="15">
        <v>30</v>
      </c>
      <c r="M28" s="15">
        <v>5</v>
      </c>
      <c r="N28" s="15">
        <v>15</v>
      </c>
      <c r="O28" s="15">
        <v>26</v>
      </c>
      <c r="P28" s="15">
        <v>43</v>
      </c>
    </row>
    <row r="29" spans="1:16" ht="15.75" customHeight="1" hidden="1">
      <c r="A29" s="17" t="s">
        <v>7</v>
      </c>
      <c r="B29" s="17" t="s">
        <v>95</v>
      </c>
      <c r="C29" s="17" t="s">
        <v>96</v>
      </c>
      <c r="D29" s="16">
        <v>0</v>
      </c>
      <c r="E29" s="16">
        <v>19</v>
      </c>
      <c r="F29" s="16">
        <f t="shared" si="0"/>
        <v>19</v>
      </c>
      <c r="G29" s="16">
        <v>5</v>
      </c>
      <c r="H29" s="16">
        <v>1</v>
      </c>
      <c r="I29" s="16">
        <v>1</v>
      </c>
      <c r="J29" s="16">
        <v>0</v>
      </c>
      <c r="K29" s="16">
        <v>1</v>
      </c>
      <c r="L29" s="16">
        <v>8</v>
      </c>
      <c r="M29" s="16">
        <v>1</v>
      </c>
      <c r="N29" s="16">
        <v>2</v>
      </c>
      <c r="O29" s="16">
        <v>0</v>
      </c>
      <c r="P29" s="16">
        <v>0</v>
      </c>
    </row>
    <row r="30" spans="1:16" ht="16.5" hidden="1">
      <c r="A30" s="17" t="s">
        <v>7</v>
      </c>
      <c r="B30" s="17" t="s">
        <v>101</v>
      </c>
      <c r="C30" s="17" t="s">
        <v>102</v>
      </c>
      <c r="D30" s="16">
        <v>3</v>
      </c>
      <c r="E30" s="16">
        <v>5</v>
      </c>
      <c r="F30" s="16">
        <f t="shared" si="0"/>
        <v>5</v>
      </c>
      <c r="G30" s="16">
        <v>0</v>
      </c>
      <c r="H30" s="16">
        <v>0</v>
      </c>
      <c r="I30" s="16">
        <v>0</v>
      </c>
      <c r="J30" s="16">
        <v>0</v>
      </c>
      <c r="K30" s="16">
        <v>1</v>
      </c>
      <c r="L30" s="16">
        <v>3</v>
      </c>
      <c r="M30" s="16">
        <v>0</v>
      </c>
      <c r="N30" s="16">
        <v>0</v>
      </c>
      <c r="O30" s="16">
        <v>0</v>
      </c>
      <c r="P30" s="16">
        <v>1</v>
      </c>
    </row>
    <row r="31" spans="1:16" ht="16.5" hidden="1">
      <c r="A31" s="17" t="s">
        <v>7</v>
      </c>
      <c r="B31" s="17" t="s">
        <v>103</v>
      </c>
      <c r="C31" s="17" t="s">
        <v>104</v>
      </c>
      <c r="D31" s="16">
        <v>3</v>
      </c>
      <c r="E31" s="16">
        <v>10</v>
      </c>
      <c r="F31" s="16">
        <f t="shared" si="0"/>
        <v>10</v>
      </c>
      <c r="G31" s="16">
        <v>0</v>
      </c>
      <c r="H31" s="16">
        <v>0</v>
      </c>
      <c r="I31" s="16">
        <v>0</v>
      </c>
      <c r="J31" s="16">
        <v>3</v>
      </c>
      <c r="K31" s="16">
        <v>0</v>
      </c>
      <c r="L31" s="16">
        <v>1</v>
      </c>
      <c r="M31" s="16">
        <v>2</v>
      </c>
      <c r="N31" s="16">
        <v>2</v>
      </c>
      <c r="O31" s="16">
        <v>2</v>
      </c>
      <c r="P31" s="16">
        <v>0</v>
      </c>
    </row>
    <row r="32" spans="1:16" ht="16.5" hidden="1">
      <c r="A32" s="17" t="s">
        <v>7</v>
      </c>
      <c r="B32" s="17" t="s">
        <v>105</v>
      </c>
      <c r="C32" s="17" t="s">
        <v>270</v>
      </c>
      <c r="D32" s="16">
        <v>14</v>
      </c>
      <c r="E32" s="16">
        <v>22</v>
      </c>
      <c r="F32" s="16">
        <f t="shared" si="0"/>
        <v>22</v>
      </c>
      <c r="G32" s="16">
        <v>0</v>
      </c>
      <c r="H32" s="16">
        <v>0</v>
      </c>
      <c r="I32" s="16">
        <v>5</v>
      </c>
      <c r="J32" s="16">
        <v>2</v>
      </c>
      <c r="K32" s="16">
        <v>2</v>
      </c>
      <c r="L32" s="16">
        <v>2</v>
      </c>
      <c r="M32" s="16">
        <v>1</v>
      </c>
      <c r="N32" s="16">
        <v>2</v>
      </c>
      <c r="O32" s="16">
        <v>4</v>
      </c>
      <c r="P32" s="16">
        <v>4</v>
      </c>
    </row>
    <row r="33" spans="1:16" ht="16.5" hidden="1">
      <c r="A33" s="17" t="s">
        <v>7</v>
      </c>
      <c r="B33" s="17" t="s">
        <v>107</v>
      </c>
      <c r="C33" s="17" t="s">
        <v>271</v>
      </c>
      <c r="D33" s="16">
        <v>15</v>
      </c>
      <c r="E33" s="16">
        <v>52</v>
      </c>
      <c r="F33" s="16">
        <f t="shared" si="0"/>
        <v>52</v>
      </c>
      <c r="G33" s="16">
        <v>9</v>
      </c>
      <c r="H33" s="16">
        <v>4</v>
      </c>
      <c r="I33" s="16">
        <v>8</v>
      </c>
      <c r="J33" s="16">
        <v>6</v>
      </c>
      <c r="K33" s="16">
        <v>6</v>
      </c>
      <c r="L33" s="16">
        <v>6</v>
      </c>
      <c r="M33" s="16">
        <v>5</v>
      </c>
      <c r="N33" s="16">
        <v>1</v>
      </c>
      <c r="O33" s="16">
        <v>5</v>
      </c>
      <c r="P33" s="16">
        <v>2</v>
      </c>
    </row>
    <row r="34" spans="1:16" ht="16.5" hidden="1">
      <c r="A34" s="17" t="s">
        <v>7</v>
      </c>
      <c r="B34" s="17" t="s">
        <v>109</v>
      </c>
      <c r="C34" s="17" t="s">
        <v>272</v>
      </c>
      <c r="D34" s="16">
        <v>16</v>
      </c>
      <c r="E34" s="16">
        <v>26</v>
      </c>
      <c r="F34" s="16">
        <f t="shared" si="0"/>
        <v>26</v>
      </c>
      <c r="G34" s="16">
        <v>1</v>
      </c>
      <c r="H34" s="16">
        <v>2</v>
      </c>
      <c r="I34" s="16">
        <v>5</v>
      </c>
      <c r="J34" s="16">
        <v>3</v>
      </c>
      <c r="K34" s="16">
        <v>4</v>
      </c>
      <c r="L34" s="16">
        <v>7</v>
      </c>
      <c r="M34" s="16">
        <v>2</v>
      </c>
      <c r="N34" s="16">
        <v>2</v>
      </c>
      <c r="O34" s="16">
        <v>0</v>
      </c>
      <c r="P34" s="16">
        <v>0</v>
      </c>
    </row>
    <row r="35" spans="1:16" ht="16.5" hidden="1">
      <c r="A35" s="17" t="s">
        <v>7</v>
      </c>
      <c r="B35" s="17" t="s">
        <v>111</v>
      </c>
      <c r="C35" s="17" t="s">
        <v>273</v>
      </c>
      <c r="D35" s="16">
        <v>15</v>
      </c>
      <c r="E35" s="16">
        <v>33</v>
      </c>
      <c r="F35" s="16">
        <f aca="true" t="shared" si="1" ref="F35:F66">SUM(G35:P35)</f>
        <v>33</v>
      </c>
      <c r="G35" s="16">
        <v>0</v>
      </c>
      <c r="H35" s="16">
        <v>0</v>
      </c>
      <c r="I35" s="16">
        <v>6</v>
      </c>
      <c r="J35" s="16">
        <v>4</v>
      </c>
      <c r="K35" s="16">
        <v>3</v>
      </c>
      <c r="L35" s="16">
        <v>6</v>
      </c>
      <c r="M35" s="16">
        <v>1</v>
      </c>
      <c r="N35" s="16">
        <v>4</v>
      </c>
      <c r="O35" s="16">
        <v>4</v>
      </c>
      <c r="P35" s="16">
        <v>5</v>
      </c>
    </row>
    <row r="36" spans="1:16" ht="16.5" hidden="1">
      <c r="A36" s="17" t="s">
        <v>7</v>
      </c>
      <c r="B36" s="17" t="s">
        <v>113</v>
      </c>
      <c r="C36" s="17" t="s">
        <v>274</v>
      </c>
      <c r="D36" s="16">
        <v>16</v>
      </c>
      <c r="E36" s="19">
        <v>39</v>
      </c>
      <c r="F36" s="18">
        <f t="shared" si="1"/>
        <v>39</v>
      </c>
      <c r="G36" s="16">
        <v>0</v>
      </c>
      <c r="H36" s="16">
        <v>3</v>
      </c>
      <c r="I36" s="16">
        <v>14</v>
      </c>
      <c r="J36" s="16">
        <v>5</v>
      </c>
      <c r="K36" s="16">
        <v>4</v>
      </c>
      <c r="L36" s="16">
        <v>5</v>
      </c>
      <c r="M36" s="16">
        <v>2</v>
      </c>
      <c r="N36" s="16">
        <v>2</v>
      </c>
      <c r="O36" s="16">
        <v>3</v>
      </c>
      <c r="P36" s="16">
        <v>1</v>
      </c>
    </row>
    <row r="37" spans="1:16" ht="16.5" hidden="1">
      <c r="A37" s="17" t="s">
        <v>7</v>
      </c>
      <c r="B37" s="17" t="s">
        <v>115</v>
      </c>
      <c r="C37" s="17" t="s">
        <v>275</v>
      </c>
      <c r="D37" s="16">
        <v>14</v>
      </c>
      <c r="E37" s="16">
        <v>26</v>
      </c>
      <c r="F37" s="16">
        <f t="shared" si="1"/>
        <v>26</v>
      </c>
      <c r="G37" s="16">
        <v>1</v>
      </c>
      <c r="H37" s="16">
        <v>1</v>
      </c>
      <c r="I37" s="16">
        <v>3</v>
      </c>
      <c r="J37" s="16">
        <v>4</v>
      </c>
      <c r="K37" s="16">
        <v>2</v>
      </c>
      <c r="L37" s="16">
        <v>8</v>
      </c>
      <c r="M37" s="16">
        <v>3</v>
      </c>
      <c r="N37" s="16">
        <v>3</v>
      </c>
      <c r="O37" s="16">
        <v>1</v>
      </c>
      <c r="P37" s="16">
        <v>0</v>
      </c>
    </row>
    <row r="38" spans="1:16" ht="16.5" hidden="1">
      <c r="A38" s="17" t="s">
        <v>7</v>
      </c>
      <c r="B38" s="17" t="s">
        <v>117</v>
      </c>
      <c r="C38" s="17" t="s">
        <v>276</v>
      </c>
      <c r="D38" s="16">
        <v>15</v>
      </c>
      <c r="E38" s="16">
        <v>30</v>
      </c>
      <c r="F38" s="16">
        <f t="shared" si="1"/>
        <v>30</v>
      </c>
      <c r="G38" s="16">
        <v>1</v>
      </c>
      <c r="H38" s="16">
        <v>2</v>
      </c>
      <c r="I38" s="16">
        <v>2</v>
      </c>
      <c r="J38" s="16">
        <v>1</v>
      </c>
      <c r="K38" s="16">
        <v>2</v>
      </c>
      <c r="L38" s="16">
        <v>14</v>
      </c>
      <c r="M38" s="16">
        <v>1</v>
      </c>
      <c r="N38" s="16">
        <v>5</v>
      </c>
      <c r="O38" s="16">
        <v>2</v>
      </c>
      <c r="P38" s="16">
        <v>0</v>
      </c>
    </row>
    <row r="39" spans="1:16" ht="16.5" hidden="1">
      <c r="A39" s="17" t="s">
        <v>7</v>
      </c>
      <c r="B39" s="17" t="s">
        <v>119</v>
      </c>
      <c r="C39" s="17" t="s">
        <v>277</v>
      </c>
      <c r="D39" s="16">
        <v>15</v>
      </c>
      <c r="E39" s="16">
        <v>21</v>
      </c>
      <c r="F39" s="16">
        <f t="shared" si="1"/>
        <v>21</v>
      </c>
      <c r="G39" s="16">
        <v>0</v>
      </c>
      <c r="H39" s="16">
        <v>0</v>
      </c>
      <c r="I39" s="16">
        <v>2</v>
      </c>
      <c r="J39" s="16">
        <v>4</v>
      </c>
      <c r="K39" s="16">
        <v>4</v>
      </c>
      <c r="L39" s="16">
        <v>5</v>
      </c>
      <c r="M39" s="16">
        <v>2</v>
      </c>
      <c r="N39" s="16">
        <v>1</v>
      </c>
      <c r="O39" s="16">
        <v>1</v>
      </c>
      <c r="P39" s="16">
        <v>2</v>
      </c>
    </row>
    <row r="40" spans="1:16" ht="16.5" hidden="1">
      <c r="A40" s="17" t="s">
        <v>7</v>
      </c>
      <c r="B40" s="17" t="s">
        <v>121</v>
      </c>
      <c r="C40" s="17" t="s">
        <v>278</v>
      </c>
      <c r="D40" s="16">
        <v>17</v>
      </c>
      <c r="E40" s="16">
        <v>29</v>
      </c>
      <c r="F40" s="16">
        <f t="shared" si="1"/>
        <v>29</v>
      </c>
      <c r="G40" s="16">
        <v>4</v>
      </c>
      <c r="H40" s="16">
        <v>1</v>
      </c>
      <c r="I40" s="16">
        <v>4</v>
      </c>
      <c r="J40" s="16">
        <v>3</v>
      </c>
      <c r="K40" s="16">
        <v>4</v>
      </c>
      <c r="L40" s="16">
        <v>6</v>
      </c>
      <c r="M40" s="16">
        <v>1</v>
      </c>
      <c r="N40" s="16">
        <v>3</v>
      </c>
      <c r="O40" s="16">
        <v>2</v>
      </c>
      <c r="P40" s="16">
        <v>1</v>
      </c>
    </row>
    <row r="41" spans="1:16" ht="16.5" hidden="1">
      <c r="A41" s="17" t="s">
        <v>7</v>
      </c>
      <c r="B41" s="17" t="s">
        <v>123</v>
      </c>
      <c r="C41" s="17" t="s">
        <v>279</v>
      </c>
      <c r="D41" s="16">
        <v>10</v>
      </c>
      <c r="E41" s="16">
        <v>44</v>
      </c>
      <c r="F41" s="16">
        <f t="shared" si="1"/>
        <v>44</v>
      </c>
      <c r="G41" s="16">
        <v>0</v>
      </c>
      <c r="H41" s="16">
        <v>0</v>
      </c>
      <c r="I41" s="16">
        <v>10</v>
      </c>
      <c r="J41" s="16">
        <v>7</v>
      </c>
      <c r="K41" s="16">
        <v>11</v>
      </c>
      <c r="L41" s="16">
        <v>9</v>
      </c>
      <c r="M41" s="16">
        <v>0</v>
      </c>
      <c r="N41" s="16">
        <v>1</v>
      </c>
      <c r="O41" s="16">
        <v>2</v>
      </c>
      <c r="P41" s="16">
        <v>4</v>
      </c>
    </row>
    <row r="42" spans="1:16" ht="16.5" hidden="1">
      <c r="A42" s="17" t="s">
        <v>7</v>
      </c>
      <c r="B42" s="17" t="s">
        <v>125</v>
      </c>
      <c r="C42" s="17" t="s">
        <v>280</v>
      </c>
      <c r="D42" s="16">
        <v>15</v>
      </c>
      <c r="E42" s="19">
        <v>26</v>
      </c>
      <c r="F42" s="18">
        <f t="shared" si="1"/>
        <v>26</v>
      </c>
      <c r="G42" s="16">
        <v>2</v>
      </c>
      <c r="H42" s="16">
        <v>1</v>
      </c>
      <c r="I42" s="16">
        <v>3</v>
      </c>
      <c r="J42" s="16">
        <v>2</v>
      </c>
      <c r="K42" s="16">
        <v>1</v>
      </c>
      <c r="L42" s="16">
        <v>7</v>
      </c>
      <c r="M42" s="16">
        <v>3</v>
      </c>
      <c r="N42" s="16">
        <v>3</v>
      </c>
      <c r="O42" s="16">
        <v>0</v>
      </c>
      <c r="P42" s="16">
        <v>4</v>
      </c>
    </row>
    <row r="43" spans="1:16" ht="16.5" hidden="1">
      <c r="A43" s="17" t="s">
        <v>7</v>
      </c>
      <c r="B43" s="17" t="s">
        <v>127</v>
      </c>
      <c r="C43" s="17" t="s">
        <v>281</v>
      </c>
      <c r="D43" s="16">
        <v>19</v>
      </c>
      <c r="E43" s="16">
        <v>49</v>
      </c>
      <c r="F43" s="16">
        <f t="shared" si="1"/>
        <v>49</v>
      </c>
      <c r="G43" s="16">
        <v>2</v>
      </c>
      <c r="H43" s="16">
        <v>0</v>
      </c>
      <c r="I43" s="16">
        <v>5</v>
      </c>
      <c r="J43" s="16">
        <v>7</v>
      </c>
      <c r="K43" s="16">
        <v>3</v>
      </c>
      <c r="L43" s="16">
        <v>10</v>
      </c>
      <c r="M43" s="16">
        <v>0</v>
      </c>
      <c r="N43" s="16">
        <v>3</v>
      </c>
      <c r="O43" s="16">
        <v>13</v>
      </c>
      <c r="P43" s="16">
        <v>6</v>
      </c>
    </row>
    <row r="44" spans="1:16" ht="16.5" hidden="1">
      <c r="A44" s="17" t="s">
        <v>7</v>
      </c>
      <c r="B44" s="17" t="s">
        <v>129</v>
      </c>
      <c r="C44" s="17" t="s">
        <v>282</v>
      </c>
      <c r="D44" s="16">
        <v>7</v>
      </c>
      <c r="E44" s="16">
        <v>19</v>
      </c>
      <c r="F44" s="16">
        <f t="shared" si="1"/>
        <v>19</v>
      </c>
      <c r="G44" s="16">
        <v>0</v>
      </c>
      <c r="H44" s="16">
        <v>0</v>
      </c>
      <c r="I44" s="16">
        <v>2</v>
      </c>
      <c r="J44" s="16">
        <v>3</v>
      </c>
      <c r="K44" s="16">
        <v>0</v>
      </c>
      <c r="L44" s="16">
        <v>6</v>
      </c>
      <c r="M44" s="16">
        <v>1</v>
      </c>
      <c r="N44" s="16">
        <v>4</v>
      </c>
      <c r="O44" s="16">
        <v>1</v>
      </c>
      <c r="P44" s="16">
        <v>2</v>
      </c>
    </row>
    <row r="45" spans="1:16" ht="16.5">
      <c r="A45" s="45" t="s">
        <v>11</v>
      </c>
      <c r="B45" s="46"/>
      <c r="C45" s="47"/>
      <c r="D45" s="15">
        <f>SUM(D29:D44)</f>
        <v>194</v>
      </c>
      <c r="E45" s="15">
        <f>SUM(E29:E44)</f>
        <v>450</v>
      </c>
      <c r="F45" s="16">
        <f t="shared" si="1"/>
        <v>450</v>
      </c>
      <c r="G45" s="15">
        <v>25</v>
      </c>
      <c r="H45" s="15">
        <v>15</v>
      </c>
      <c r="I45" s="15">
        <v>70</v>
      </c>
      <c r="J45" s="15">
        <v>54</v>
      </c>
      <c r="K45" s="15">
        <v>48</v>
      </c>
      <c r="L45" s="15">
        <v>103</v>
      </c>
      <c r="M45" s="15">
        <v>25</v>
      </c>
      <c r="N45" s="15">
        <v>38</v>
      </c>
      <c r="O45" s="15">
        <v>40</v>
      </c>
      <c r="P45" s="15">
        <v>32</v>
      </c>
    </row>
    <row r="46" spans="1:16" ht="16.5" hidden="1">
      <c r="A46" s="17" t="s">
        <v>12</v>
      </c>
      <c r="B46" s="17" t="s">
        <v>139</v>
      </c>
      <c r="C46" s="17" t="s">
        <v>283</v>
      </c>
      <c r="D46" s="16">
        <v>6</v>
      </c>
      <c r="E46" s="16">
        <v>4</v>
      </c>
      <c r="F46" s="16">
        <f t="shared" si="1"/>
        <v>4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1</v>
      </c>
      <c r="O46" s="16">
        <v>2</v>
      </c>
      <c r="P46" s="16">
        <v>1</v>
      </c>
    </row>
    <row r="47" spans="1:16" ht="16.5" hidden="1">
      <c r="A47" s="17" t="s">
        <v>12</v>
      </c>
      <c r="B47" s="17" t="s">
        <v>141</v>
      </c>
      <c r="C47" s="17" t="s">
        <v>284</v>
      </c>
      <c r="D47" s="16">
        <v>8</v>
      </c>
      <c r="E47" s="16">
        <v>11</v>
      </c>
      <c r="F47" s="16">
        <f t="shared" si="1"/>
        <v>11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3</v>
      </c>
      <c r="M47" s="16">
        <v>1</v>
      </c>
      <c r="N47" s="16">
        <v>2</v>
      </c>
      <c r="O47" s="16">
        <v>4</v>
      </c>
      <c r="P47" s="16">
        <v>1</v>
      </c>
    </row>
    <row r="48" spans="1:16" ht="16.5" hidden="1">
      <c r="A48" s="17" t="s">
        <v>12</v>
      </c>
      <c r="B48" s="17" t="s">
        <v>143</v>
      </c>
      <c r="C48" s="17" t="s">
        <v>285</v>
      </c>
      <c r="D48" s="16">
        <v>32</v>
      </c>
      <c r="E48" s="16">
        <v>28</v>
      </c>
      <c r="F48" s="16">
        <f t="shared" si="1"/>
        <v>28</v>
      </c>
      <c r="G48" s="16">
        <v>0</v>
      </c>
      <c r="H48" s="16">
        <v>0</v>
      </c>
      <c r="I48" s="16">
        <v>1</v>
      </c>
      <c r="J48" s="16">
        <v>2</v>
      </c>
      <c r="K48" s="16">
        <v>2</v>
      </c>
      <c r="L48" s="16">
        <v>5</v>
      </c>
      <c r="M48" s="16">
        <v>0</v>
      </c>
      <c r="N48" s="16">
        <v>2</v>
      </c>
      <c r="O48" s="16">
        <v>3</v>
      </c>
      <c r="P48" s="16">
        <v>13</v>
      </c>
    </row>
    <row r="49" spans="1:16" ht="16.5" hidden="1">
      <c r="A49" s="17" t="s">
        <v>12</v>
      </c>
      <c r="B49" s="17" t="s">
        <v>145</v>
      </c>
      <c r="C49" s="17" t="s">
        <v>286</v>
      </c>
      <c r="D49" s="16">
        <v>22</v>
      </c>
      <c r="E49" s="16">
        <v>19</v>
      </c>
      <c r="F49" s="16">
        <f t="shared" si="1"/>
        <v>19</v>
      </c>
      <c r="G49" s="16">
        <v>0</v>
      </c>
      <c r="H49" s="16">
        <v>0</v>
      </c>
      <c r="I49" s="16">
        <v>0</v>
      </c>
      <c r="J49" s="16">
        <v>6</v>
      </c>
      <c r="K49" s="16">
        <v>3</v>
      </c>
      <c r="L49" s="16">
        <v>5</v>
      </c>
      <c r="M49" s="16">
        <v>1</v>
      </c>
      <c r="N49" s="16">
        <v>1</v>
      </c>
      <c r="O49" s="16">
        <v>1</v>
      </c>
      <c r="P49" s="16">
        <v>2</v>
      </c>
    </row>
    <row r="50" spans="1:16" ht="16.5" hidden="1">
      <c r="A50" s="17" t="s">
        <v>12</v>
      </c>
      <c r="B50" s="17" t="s">
        <v>287</v>
      </c>
      <c r="C50" s="17" t="s">
        <v>288</v>
      </c>
      <c r="D50" s="16">
        <v>0</v>
      </c>
      <c r="E50" s="16">
        <v>0</v>
      </c>
      <c r="F50" s="16">
        <f t="shared" si="1"/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16" ht="16.5" hidden="1">
      <c r="A51" s="17" t="s">
        <v>12</v>
      </c>
      <c r="B51" s="17" t="s">
        <v>147</v>
      </c>
      <c r="C51" s="17" t="s">
        <v>289</v>
      </c>
      <c r="D51" s="16">
        <v>19</v>
      </c>
      <c r="E51" s="16">
        <v>16</v>
      </c>
      <c r="F51" s="16">
        <f t="shared" si="1"/>
        <v>16</v>
      </c>
      <c r="G51" s="16">
        <v>1</v>
      </c>
      <c r="H51" s="16">
        <v>1</v>
      </c>
      <c r="I51" s="16">
        <v>0</v>
      </c>
      <c r="J51" s="16">
        <v>3</v>
      </c>
      <c r="K51" s="16">
        <v>1</v>
      </c>
      <c r="L51" s="16">
        <v>4</v>
      </c>
      <c r="M51" s="16">
        <v>1</v>
      </c>
      <c r="N51" s="16">
        <v>4</v>
      </c>
      <c r="O51" s="16">
        <v>1</v>
      </c>
      <c r="P51" s="16">
        <v>0</v>
      </c>
    </row>
    <row r="52" spans="1:16" ht="16.5" hidden="1">
      <c r="A52" s="17" t="s">
        <v>12</v>
      </c>
      <c r="B52" s="17" t="s">
        <v>149</v>
      </c>
      <c r="C52" s="17" t="s">
        <v>290</v>
      </c>
      <c r="D52" s="16">
        <v>0</v>
      </c>
      <c r="E52" s="16">
        <v>3</v>
      </c>
      <c r="F52" s="16">
        <f t="shared" si="1"/>
        <v>3</v>
      </c>
      <c r="G52" s="16">
        <v>0</v>
      </c>
      <c r="H52" s="16">
        <v>0</v>
      </c>
      <c r="I52" s="16">
        <v>0</v>
      </c>
      <c r="J52" s="16">
        <v>2</v>
      </c>
      <c r="K52" s="16">
        <v>1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ht="16.5" hidden="1">
      <c r="A53" s="17" t="s">
        <v>12</v>
      </c>
      <c r="B53" s="17" t="s">
        <v>151</v>
      </c>
      <c r="C53" s="17" t="s">
        <v>291</v>
      </c>
      <c r="D53" s="16">
        <v>21</v>
      </c>
      <c r="E53" s="16">
        <v>44</v>
      </c>
      <c r="F53" s="16">
        <f t="shared" si="1"/>
        <v>44</v>
      </c>
      <c r="G53" s="16">
        <v>0</v>
      </c>
      <c r="H53" s="16">
        <v>0</v>
      </c>
      <c r="I53" s="16">
        <v>5</v>
      </c>
      <c r="J53" s="16">
        <v>3</v>
      </c>
      <c r="K53" s="16">
        <v>6</v>
      </c>
      <c r="L53" s="16">
        <v>10</v>
      </c>
      <c r="M53" s="16">
        <v>0</v>
      </c>
      <c r="N53" s="16">
        <v>7</v>
      </c>
      <c r="O53" s="16">
        <v>5</v>
      </c>
      <c r="P53" s="16">
        <v>8</v>
      </c>
    </row>
    <row r="54" spans="1:16" ht="16.5">
      <c r="A54" s="45" t="s">
        <v>13</v>
      </c>
      <c r="B54" s="46"/>
      <c r="C54" s="47"/>
      <c r="D54" s="15">
        <f>SUM(D46:D53)</f>
        <v>108</v>
      </c>
      <c r="E54" s="15">
        <f>SUM(E46:E53)</f>
        <v>125</v>
      </c>
      <c r="F54" s="16">
        <f t="shared" si="1"/>
        <v>125</v>
      </c>
      <c r="G54" s="15">
        <v>1</v>
      </c>
      <c r="H54" s="15">
        <v>1</v>
      </c>
      <c r="I54" s="15">
        <v>6</v>
      </c>
      <c r="J54" s="15">
        <v>16</v>
      </c>
      <c r="K54" s="15">
        <v>13</v>
      </c>
      <c r="L54" s="15">
        <v>27</v>
      </c>
      <c r="M54" s="15">
        <v>3</v>
      </c>
      <c r="N54" s="15">
        <v>17</v>
      </c>
      <c r="O54" s="15">
        <v>16</v>
      </c>
      <c r="P54" s="15">
        <v>25</v>
      </c>
    </row>
    <row r="55" spans="1:16" ht="16.5" hidden="1">
      <c r="A55" s="20" t="s">
        <v>4</v>
      </c>
      <c r="B55" s="20" t="s">
        <v>36</v>
      </c>
      <c r="C55" s="20" t="s">
        <v>37</v>
      </c>
      <c r="D55" s="16">
        <v>0</v>
      </c>
      <c r="E55" s="16">
        <v>8</v>
      </c>
      <c r="F55" s="16">
        <f t="shared" si="1"/>
        <v>8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1</v>
      </c>
      <c r="M55" s="16">
        <v>1</v>
      </c>
      <c r="N55" s="16">
        <v>4</v>
      </c>
      <c r="O55" s="16">
        <v>2</v>
      </c>
      <c r="P55" s="16">
        <v>0</v>
      </c>
    </row>
    <row r="56" spans="1:16" ht="16.5" hidden="1">
      <c r="A56" s="17" t="s">
        <v>14</v>
      </c>
      <c r="B56" s="17" t="s">
        <v>167</v>
      </c>
      <c r="C56" s="17" t="s">
        <v>292</v>
      </c>
      <c r="D56" s="16">
        <v>30</v>
      </c>
      <c r="E56" s="16">
        <v>48</v>
      </c>
      <c r="F56" s="16">
        <f t="shared" si="1"/>
        <v>48</v>
      </c>
      <c r="G56" s="16">
        <v>0</v>
      </c>
      <c r="H56" s="16">
        <v>0</v>
      </c>
      <c r="I56" s="16">
        <v>2</v>
      </c>
      <c r="J56" s="16">
        <v>1</v>
      </c>
      <c r="K56" s="16">
        <v>5</v>
      </c>
      <c r="L56" s="16">
        <v>10</v>
      </c>
      <c r="M56" s="16">
        <v>4</v>
      </c>
      <c r="N56" s="16">
        <v>9</v>
      </c>
      <c r="O56" s="16">
        <v>8</v>
      </c>
      <c r="P56" s="16">
        <v>9</v>
      </c>
    </row>
    <row r="57" spans="1:16" ht="16.5" hidden="1">
      <c r="A57" s="17" t="s">
        <v>14</v>
      </c>
      <c r="B57" s="17" t="s">
        <v>169</v>
      </c>
      <c r="C57" s="17" t="s">
        <v>293</v>
      </c>
      <c r="D57" s="16">
        <v>31</v>
      </c>
      <c r="E57" s="16">
        <v>61</v>
      </c>
      <c r="F57" s="16">
        <f t="shared" si="1"/>
        <v>61</v>
      </c>
      <c r="G57" s="16">
        <v>0</v>
      </c>
      <c r="H57" s="16">
        <v>2</v>
      </c>
      <c r="I57" s="16">
        <v>4</v>
      </c>
      <c r="J57" s="16">
        <v>2</v>
      </c>
      <c r="K57" s="16">
        <v>4</v>
      </c>
      <c r="L57" s="16">
        <v>14</v>
      </c>
      <c r="M57" s="16">
        <v>4</v>
      </c>
      <c r="N57" s="16">
        <v>18</v>
      </c>
      <c r="O57" s="16">
        <v>8</v>
      </c>
      <c r="P57" s="16">
        <v>5</v>
      </c>
    </row>
    <row r="58" spans="1:16" ht="16.5" hidden="1">
      <c r="A58" s="17" t="s">
        <v>14</v>
      </c>
      <c r="B58" s="17" t="s">
        <v>171</v>
      </c>
      <c r="C58" s="17" t="s">
        <v>294</v>
      </c>
      <c r="D58" s="16">
        <v>15</v>
      </c>
      <c r="E58" s="16">
        <v>22</v>
      </c>
      <c r="F58" s="16">
        <f t="shared" si="1"/>
        <v>22</v>
      </c>
      <c r="G58" s="16">
        <v>0</v>
      </c>
      <c r="H58" s="16">
        <v>0</v>
      </c>
      <c r="I58" s="16">
        <v>1</v>
      </c>
      <c r="J58" s="16">
        <v>1</v>
      </c>
      <c r="K58" s="16">
        <v>1</v>
      </c>
      <c r="L58" s="16">
        <v>5</v>
      </c>
      <c r="M58" s="16">
        <v>0</v>
      </c>
      <c r="N58" s="16">
        <v>1</v>
      </c>
      <c r="O58" s="16">
        <v>5</v>
      </c>
      <c r="P58" s="16">
        <v>8</v>
      </c>
    </row>
    <row r="59" spans="1:16" ht="16.5" hidden="1">
      <c r="A59" s="17" t="s">
        <v>14</v>
      </c>
      <c r="B59" s="17" t="s">
        <v>173</v>
      </c>
      <c r="C59" s="17" t="s">
        <v>295</v>
      </c>
      <c r="D59" s="16">
        <v>25</v>
      </c>
      <c r="E59" s="16">
        <v>44</v>
      </c>
      <c r="F59" s="16">
        <f t="shared" si="1"/>
        <v>44</v>
      </c>
      <c r="G59" s="16">
        <v>0</v>
      </c>
      <c r="H59" s="16">
        <v>0</v>
      </c>
      <c r="I59" s="16">
        <v>2</v>
      </c>
      <c r="J59" s="16">
        <v>3</v>
      </c>
      <c r="K59" s="16">
        <v>3</v>
      </c>
      <c r="L59" s="16">
        <v>6</v>
      </c>
      <c r="M59" s="16">
        <v>2</v>
      </c>
      <c r="N59" s="16">
        <v>4</v>
      </c>
      <c r="O59" s="16">
        <v>7</v>
      </c>
      <c r="P59" s="16">
        <v>17</v>
      </c>
    </row>
    <row r="60" spans="1:16" ht="16.5" hidden="1">
      <c r="A60" s="17" t="s">
        <v>14</v>
      </c>
      <c r="B60" s="17" t="s">
        <v>175</v>
      </c>
      <c r="C60" s="17" t="s">
        <v>296</v>
      </c>
      <c r="D60" s="16">
        <v>18</v>
      </c>
      <c r="E60" s="16">
        <v>27</v>
      </c>
      <c r="F60" s="16">
        <f t="shared" si="1"/>
        <v>27</v>
      </c>
      <c r="G60" s="16">
        <v>0</v>
      </c>
      <c r="H60" s="16">
        <v>0</v>
      </c>
      <c r="I60" s="16">
        <v>1</v>
      </c>
      <c r="J60" s="16">
        <v>0</v>
      </c>
      <c r="K60" s="16">
        <v>3</v>
      </c>
      <c r="L60" s="16">
        <v>5</v>
      </c>
      <c r="M60" s="16">
        <v>1</v>
      </c>
      <c r="N60" s="16">
        <v>3</v>
      </c>
      <c r="O60" s="16">
        <v>7</v>
      </c>
      <c r="P60" s="16">
        <v>7</v>
      </c>
    </row>
    <row r="61" spans="1:16" ht="16.5" hidden="1">
      <c r="A61" s="17" t="s">
        <v>14</v>
      </c>
      <c r="B61" s="17" t="s">
        <v>177</v>
      </c>
      <c r="C61" s="17" t="s">
        <v>297</v>
      </c>
      <c r="D61" s="16">
        <v>18</v>
      </c>
      <c r="E61" s="16">
        <v>20</v>
      </c>
      <c r="F61" s="16">
        <f t="shared" si="1"/>
        <v>20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  <c r="L61" s="16">
        <v>3</v>
      </c>
      <c r="M61" s="16">
        <v>1</v>
      </c>
      <c r="N61" s="16">
        <v>1</v>
      </c>
      <c r="O61" s="16">
        <v>3</v>
      </c>
      <c r="P61" s="16">
        <v>10</v>
      </c>
    </row>
    <row r="62" spans="1:16" ht="16.5" hidden="1">
      <c r="A62" s="17" t="s">
        <v>14</v>
      </c>
      <c r="B62" s="17" t="s">
        <v>179</v>
      </c>
      <c r="C62" s="17" t="s">
        <v>298</v>
      </c>
      <c r="D62" s="16">
        <v>7</v>
      </c>
      <c r="E62" s="16">
        <v>12</v>
      </c>
      <c r="F62" s="16">
        <f t="shared" si="1"/>
        <v>12</v>
      </c>
      <c r="G62" s="16">
        <v>0</v>
      </c>
      <c r="H62" s="16">
        <v>0</v>
      </c>
      <c r="I62" s="16">
        <v>1</v>
      </c>
      <c r="J62" s="16">
        <v>1</v>
      </c>
      <c r="K62" s="16">
        <v>1</v>
      </c>
      <c r="L62" s="16">
        <v>1</v>
      </c>
      <c r="M62" s="16">
        <v>0</v>
      </c>
      <c r="N62" s="16">
        <v>1</v>
      </c>
      <c r="O62" s="16">
        <v>3</v>
      </c>
      <c r="P62" s="16">
        <v>4</v>
      </c>
    </row>
    <row r="63" spans="1:16" ht="16.5" hidden="1">
      <c r="A63" s="17" t="s">
        <v>14</v>
      </c>
      <c r="B63" s="17" t="s">
        <v>181</v>
      </c>
      <c r="C63" s="17" t="s">
        <v>299</v>
      </c>
      <c r="D63" s="16">
        <v>5</v>
      </c>
      <c r="E63" s="16">
        <v>12</v>
      </c>
      <c r="F63" s="16">
        <f t="shared" si="1"/>
        <v>12</v>
      </c>
      <c r="G63" s="16">
        <v>0</v>
      </c>
      <c r="H63" s="16">
        <v>0</v>
      </c>
      <c r="I63" s="16">
        <v>0</v>
      </c>
      <c r="J63" s="16">
        <v>1</v>
      </c>
      <c r="K63" s="16">
        <v>0</v>
      </c>
      <c r="L63" s="16">
        <v>3</v>
      </c>
      <c r="M63" s="16">
        <v>1</v>
      </c>
      <c r="N63" s="16">
        <v>3</v>
      </c>
      <c r="O63" s="16">
        <v>2</v>
      </c>
      <c r="P63" s="16">
        <v>2</v>
      </c>
    </row>
    <row r="64" spans="1:16" ht="16.5" hidden="1">
      <c r="A64" s="17" t="s">
        <v>14</v>
      </c>
      <c r="B64" s="17" t="s">
        <v>183</v>
      </c>
      <c r="C64" s="17" t="s">
        <v>300</v>
      </c>
      <c r="D64" s="16">
        <v>5</v>
      </c>
      <c r="E64" s="16">
        <v>5</v>
      </c>
      <c r="F64" s="16">
        <f t="shared" si="1"/>
        <v>5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1</v>
      </c>
      <c r="M64" s="16">
        <v>0</v>
      </c>
      <c r="N64" s="16">
        <v>2</v>
      </c>
      <c r="O64" s="16">
        <v>1</v>
      </c>
      <c r="P64" s="16">
        <v>1</v>
      </c>
    </row>
    <row r="65" spans="1:16" ht="16.5" hidden="1">
      <c r="A65" s="17" t="s">
        <v>14</v>
      </c>
      <c r="B65" s="17" t="s">
        <v>185</v>
      </c>
      <c r="C65" s="17" t="s">
        <v>301</v>
      </c>
      <c r="D65" s="16">
        <v>6</v>
      </c>
      <c r="E65" s="16">
        <v>3</v>
      </c>
      <c r="F65" s="16">
        <f t="shared" si="1"/>
        <v>3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3</v>
      </c>
      <c r="M65" s="16">
        <v>0</v>
      </c>
      <c r="N65" s="16">
        <v>0</v>
      </c>
      <c r="O65" s="16">
        <v>0</v>
      </c>
      <c r="P65" s="16">
        <v>0</v>
      </c>
    </row>
    <row r="66" spans="1:16" ht="16.5">
      <c r="A66" s="45" t="s">
        <v>15</v>
      </c>
      <c r="B66" s="46"/>
      <c r="C66" s="47"/>
      <c r="D66" s="15">
        <f>SUM(D56:D65)</f>
        <v>160</v>
      </c>
      <c r="E66" s="15">
        <f>SUM(E55:E65)</f>
        <v>262</v>
      </c>
      <c r="F66" s="16">
        <f t="shared" si="1"/>
        <v>254</v>
      </c>
      <c r="G66" s="15">
        <v>0</v>
      </c>
      <c r="H66" s="15">
        <v>2</v>
      </c>
      <c r="I66" s="15">
        <v>12</v>
      </c>
      <c r="J66" s="15">
        <v>10</v>
      </c>
      <c r="K66" s="15">
        <v>17</v>
      </c>
      <c r="L66" s="15">
        <v>51</v>
      </c>
      <c r="M66" s="15">
        <v>13</v>
      </c>
      <c r="N66" s="15">
        <v>42</v>
      </c>
      <c r="O66" s="15">
        <v>44</v>
      </c>
      <c r="P66" s="15">
        <v>63</v>
      </c>
    </row>
    <row r="67" spans="1:16" ht="16.5" hidden="1">
      <c r="A67" s="17" t="s">
        <v>16</v>
      </c>
      <c r="B67" s="17" t="s">
        <v>189</v>
      </c>
      <c r="C67" s="17" t="s">
        <v>302</v>
      </c>
      <c r="D67" s="16">
        <v>7</v>
      </c>
      <c r="E67" s="16">
        <v>27</v>
      </c>
      <c r="F67" s="16">
        <f aca="true" t="shared" si="2" ref="F67:F83">SUM(G67:P67)</f>
        <v>27</v>
      </c>
      <c r="G67" s="16">
        <v>0</v>
      </c>
      <c r="H67" s="16">
        <v>1</v>
      </c>
      <c r="I67" s="16">
        <v>4</v>
      </c>
      <c r="J67" s="16">
        <v>2</v>
      </c>
      <c r="K67" s="16">
        <v>3</v>
      </c>
      <c r="L67" s="16">
        <v>6</v>
      </c>
      <c r="M67" s="16">
        <v>2</v>
      </c>
      <c r="N67" s="16">
        <v>4</v>
      </c>
      <c r="O67" s="16">
        <v>4</v>
      </c>
      <c r="P67" s="16">
        <v>1</v>
      </c>
    </row>
    <row r="68" spans="1:16" ht="16.5" hidden="1">
      <c r="A68" s="17" t="s">
        <v>16</v>
      </c>
      <c r="B68" s="17" t="s">
        <v>191</v>
      </c>
      <c r="C68" s="17" t="s">
        <v>303</v>
      </c>
      <c r="D68" s="16">
        <v>14</v>
      </c>
      <c r="E68" s="16">
        <v>37</v>
      </c>
      <c r="F68" s="16">
        <f t="shared" si="2"/>
        <v>37</v>
      </c>
      <c r="G68" s="16">
        <v>0</v>
      </c>
      <c r="H68" s="16">
        <v>0</v>
      </c>
      <c r="I68" s="16">
        <v>7</v>
      </c>
      <c r="J68" s="16">
        <v>8</v>
      </c>
      <c r="K68" s="16">
        <v>6</v>
      </c>
      <c r="L68" s="16">
        <v>7</v>
      </c>
      <c r="M68" s="16">
        <v>2</v>
      </c>
      <c r="N68" s="16">
        <v>3</v>
      </c>
      <c r="O68" s="16">
        <v>3</v>
      </c>
      <c r="P68" s="16">
        <v>1</v>
      </c>
    </row>
    <row r="69" spans="1:16" ht="16.5" hidden="1">
      <c r="A69" s="17" t="s">
        <v>16</v>
      </c>
      <c r="B69" s="17" t="s">
        <v>193</v>
      </c>
      <c r="C69" s="17" t="s">
        <v>304</v>
      </c>
      <c r="D69" s="16">
        <v>4</v>
      </c>
      <c r="E69" s="16">
        <v>14</v>
      </c>
      <c r="F69" s="16">
        <f t="shared" si="2"/>
        <v>14</v>
      </c>
      <c r="G69" s="16">
        <v>0</v>
      </c>
      <c r="H69" s="16">
        <v>0</v>
      </c>
      <c r="I69" s="16">
        <v>2</v>
      </c>
      <c r="J69" s="16">
        <v>0</v>
      </c>
      <c r="K69" s="16">
        <v>2</v>
      </c>
      <c r="L69" s="16">
        <v>7</v>
      </c>
      <c r="M69" s="16">
        <v>0</v>
      </c>
      <c r="N69" s="16">
        <v>3</v>
      </c>
      <c r="O69" s="16">
        <v>0</v>
      </c>
      <c r="P69" s="16">
        <v>0</v>
      </c>
    </row>
    <row r="70" spans="1:16" ht="16.5" hidden="1">
      <c r="A70" s="17" t="s">
        <v>16</v>
      </c>
      <c r="B70" s="17" t="s">
        <v>195</v>
      </c>
      <c r="C70" s="17" t="s">
        <v>305</v>
      </c>
      <c r="D70" s="16">
        <v>8</v>
      </c>
      <c r="E70" s="16">
        <v>16</v>
      </c>
      <c r="F70" s="16">
        <f t="shared" si="2"/>
        <v>16</v>
      </c>
      <c r="G70" s="16">
        <v>0</v>
      </c>
      <c r="H70" s="16">
        <v>0</v>
      </c>
      <c r="I70" s="16">
        <v>0</v>
      </c>
      <c r="J70" s="16">
        <v>4</v>
      </c>
      <c r="K70" s="16">
        <v>2</v>
      </c>
      <c r="L70" s="16">
        <v>7</v>
      </c>
      <c r="M70" s="16">
        <v>1</v>
      </c>
      <c r="N70" s="16">
        <v>2</v>
      </c>
      <c r="O70" s="16">
        <v>0</v>
      </c>
      <c r="P70" s="16">
        <v>0</v>
      </c>
    </row>
    <row r="71" spans="1:16" ht="16.5">
      <c r="A71" s="45" t="s">
        <v>17</v>
      </c>
      <c r="B71" s="46"/>
      <c r="C71" s="47"/>
      <c r="D71" s="15">
        <f>SUM(D67:D70)</f>
        <v>33</v>
      </c>
      <c r="E71" s="15">
        <f>SUM(E67:E70)</f>
        <v>94</v>
      </c>
      <c r="F71" s="16">
        <f t="shared" si="2"/>
        <v>94</v>
      </c>
      <c r="G71" s="15">
        <v>0</v>
      </c>
      <c r="H71" s="15">
        <v>1</v>
      </c>
      <c r="I71" s="15">
        <v>13</v>
      </c>
      <c r="J71" s="15">
        <v>14</v>
      </c>
      <c r="K71" s="15">
        <v>13</v>
      </c>
      <c r="L71" s="15">
        <v>27</v>
      </c>
      <c r="M71" s="15">
        <v>5</v>
      </c>
      <c r="N71" s="15">
        <v>12</v>
      </c>
      <c r="O71" s="15">
        <v>7</v>
      </c>
      <c r="P71" s="15">
        <v>2</v>
      </c>
    </row>
    <row r="72" spans="1:16" ht="16.5" hidden="1">
      <c r="A72" s="17" t="s">
        <v>8</v>
      </c>
      <c r="B72" s="17" t="s">
        <v>306</v>
      </c>
      <c r="C72" s="17" t="s">
        <v>307</v>
      </c>
      <c r="D72" s="16">
        <v>0</v>
      </c>
      <c r="E72" s="16">
        <v>2</v>
      </c>
      <c r="F72" s="16">
        <f t="shared" si="2"/>
        <v>2</v>
      </c>
      <c r="G72" s="16">
        <v>1</v>
      </c>
      <c r="H72" s="16">
        <v>0</v>
      </c>
      <c r="I72" s="16">
        <v>0</v>
      </c>
      <c r="J72" s="16">
        <v>1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</row>
    <row r="73" spans="1:16" ht="16.5" hidden="1">
      <c r="A73" s="17" t="s">
        <v>8</v>
      </c>
      <c r="B73" s="17" t="s">
        <v>308</v>
      </c>
      <c r="C73" s="17" t="s">
        <v>309</v>
      </c>
      <c r="D73" s="16">
        <v>0</v>
      </c>
      <c r="E73" s="16">
        <v>2</v>
      </c>
      <c r="F73" s="16">
        <f t="shared" si="2"/>
        <v>2</v>
      </c>
      <c r="G73" s="16">
        <v>0</v>
      </c>
      <c r="H73" s="16">
        <v>0</v>
      </c>
      <c r="I73" s="16">
        <v>2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</row>
    <row r="74" spans="1:16" ht="16.5" hidden="1">
      <c r="A74" s="17" t="s">
        <v>8</v>
      </c>
      <c r="B74" s="17" t="s">
        <v>205</v>
      </c>
      <c r="C74" s="17" t="s">
        <v>310</v>
      </c>
      <c r="D74" s="16">
        <v>7</v>
      </c>
      <c r="E74" s="16">
        <v>24</v>
      </c>
      <c r="F74" s="16">
        <f t="shared" si="2"/>
        <v>24</v>
      </c>
      <c r="G74" s="16">
        <v>0</v>
      </c>
      <c r="H74" s="16">
        <v>0</v>
      </c>
      <c r="I74" s="16">
        <v>8</v>
      </c>
      <c r="J74" s="16">
        <v>4</v>
      </c>
      <c r="K74" s="16">
        <v>1</v>
      </c>
      <c r="L74" s="16">
        <v>5</v>
      </c>
      <c r="M74" s="16">
        <v>4</v>
      </c>
      <c r="N74" s="16">
        <v>2</v>
      </c>
      <c r="O74" s="16">
        <v>0</v>
      </c>
      <c r="P74" s="16">
        <v>0</v>
      </c>
    </row>
    <row r="75" spans="1:16" ht="16.5" hidden="1">
      <c r="A75" s="17" t="s">
        <v>8</v>
      </c>
      <c r="B75" s="17" t="s">
        <v>207</v>
      </c>
      <c r="C75" s="17" t="s">
        <v>311</v>
      </c>
      <c r="D75" s="16">
        <v>28</v>
      </c>
      <c r="E75" s="16">
        <v>39</v>
      </c>
      <c r="F75" s="16">
        <f t="shared" si="2"/>
        <v>39</v>
      </c>
      <c r="G75" s="16">
        <v>0</v>
      </c>
      <c r="H75" s="16">
        <v>0</v>
      </c>
      <c r="I75" s="16">
        <v>4</v>
      </c>
      <c r="J75" s="16">
        <v>7</v>
      </c>
      <c r="K75" s="16">
        <v>3</v>
      </c>
      <c r="L75" s="16">
        <v>15</v>
      </c>
      <c r="M75" s="16">
        <v>2</v>
      </c>
      <c r="N75" s="16">
        <v>2</v>
      </c>
      <c r="O75" s="16">
        <v>3</v>
      </c>
      <c r="P75" s="16">
        <v>3</v>
      </c>
    </row>
    <row r="76" spans="1:16" ht="16.5" hidden="1">
      <c r="A76" s="17" t="s">
        <v>8</v>
      </c>
      <c r="B76" s="17" t="s">
        <v>209</v>
      </c>
      <c r="C76" s="17" t="s">
        <v>312</v>
      </c>
      <c r="D76" s="16">
        <v>8</v>
      </c>
      <c r="E76" s="16">
        <v>49</v>
      </c>
      <c r="F76" s="16">
        <f t="shared" si="2"/>
        <v>49</v>
      </c>
      <c r="G76" s="16">
        <v>0</v>
      </c>
      <c r="H76" s="16">
        <v>7</v>
      </c>
      <c r="I76" s="16">
        <v>14</v>
      </c>
      <c r="J76" s="16">
        <v>7</v>
      </c>
      <c r="K76" s="16">
        <v>6</v>
      </c>
      <c r="L76" s="16">
        <v>9</v>
      </c>
      <c r="M76" s="16">
        <v>0</v>
      </c>
      <c r="N76" s="16">
        <v>0</v>
      </c>
      <c r="O76" s="16">
        <v>3</v>
      </c>
      <c r="P76" s="16">
        <v>3</v>
      </c>
    </row>
    <row r="77" spans="1:16" ht="16.5" hidden="1">
      <c r="A77" s="17" t="s">
        <v>8</v>
      </c>
      <c r="B77" s="17" t="s">
        <v>211</v>
      </c>
      <c r="C77" s="17" t="s">
        <v>313</v>
      </c>
      <c r="D77" s="16">
        <v>8</v>
      </c>
      <c r="E77" s="16">
        <v>21</v>
      </c>
      <c r="F77" s="16">
        <f t="shared" si="2"/>
        <v>21</v>
      </c>
      <c r="G77" s="16">
        <v>0</v>
      </c>
      <c r="H77" s="16">
        <v>3</v>
      </c>
      <c r="I77" s="16">
        <v>3</v>
      </c>
      <c r="J77" s="16">
        <v>2</v>
      </c>
      <c r="K77" s="16">
        <v>5</v>
      </c>
      <c r="L77" s="16">
        <v>4</v>
      </c>
      <c r="M77" s="16">
        <v>0</v>
      </c>
      <c r="N77" s="16">
        <v>2</v>
      </c>
      <c r="O77" s="16">
        <v>2</v>
      </c>
      <c r="P77" s="16">
        <v>0</v>
      </c>
    </row>
    <row r="78" spans="1:16" ht="16.5" hidden="1">
      <c r="A78" s="17" t="s">
        <v>8</v>
      </c>
      <c r="B78" s="17" t="s">
        <v>213</v>
      </c>
      <c r="C78" s="17" t="s">
        <v>314</v>
      </c>
      <c r="D78" s="16">
        <v>9</v>
      </c>
      <c r="E78" s="16">
        <v>64</v>
      </c>
      <c r="F78" s="16">
        <f t="shared" si="2"/>
        <v>64</v>
      </c>
      <c r="G78" s="16">
        <v>2</v>
      </c>
      <c r="H78" s="16">
        <v>1</v>
      </c>
      <c r="I78" s="16">
        <v>17</v>
      </c>
      <c r="J78" s="16">
        <v>14</v>
      </c>
      <c r="K78" s="16">
        <v>10</v>
      </c>
      <c r="L78" s="16">
        <v>15</v>
      </c>
      <c r="M78" s="16">
        <v>1</v>
      </c>
      <c r="N78" s="16">
        <v>1</v>
      </c>
      <c r="O78" s="16">
        <v>2</v>
      </c>
      <c r="P78" s="16">
        <v>1</v>
      </c>
    </row>
    <row r="79" spans="1:16" ht="16.5">
      <c r="A79" s="45" t="s">
        <v>18</v>
      </c>
      <c r="B79" s="46"/>
      <c r="C79" s="47"/>
      <c r="D79" s="15">
        <f>SUM(D72:D78)</f>
        <v>60</v>
      </c>
      <c r="E79" s="15">
        <f>SUM(E72:E78)</f>
        <v>201</v>
      </c>
      <c r="F79" s="16">
        <f t="shared" si="2"/>
        <v>201</v>
      </c>
      <c r="G79" s="15">
        <v>3</v>
      </c>
      <c r="H79" s="15">
        <v>11</v>
      </c>
      <c r="I79" s="15">
        <v>48</v>
      </c>
      <c r="J79" s="15">
        <v>35</v>
      </c>
      <c r="K79" s="15">
        <v>25</v>
      </c>
      <c r="L79" s="15">
        <v>48</v>
      </c>
      <c r="M79" s="15">
        <v>7</v>
      </c>
      <c r="N79" s="15">
        <v>7</v>
      </c>
      <c r="O79" s="15">
        <v>10</v>
      </c>
      <c r="P79" s="15">
        <v>7</v>
      </c>
    </row>
    <row r="80" spans="1:16" ht="16.5" hidden="1">
      <c r="A80" s="17" t="s">
        <v>19</v>
      </c>
      <c r="B80" s="17" t="s">
        <v>221</v>
      </c>
      <c r="C80" s="17" t="s">
        <v>315</v>
      </c>
      <c r="D80" s="16">
        <v>32</v>
      </c>
      <c r="E80" s="19">
        <v>76</v>
      </c>
      <c r="F80" s="18">
        <f t="shared" si="2"/>
        <v>76</v>
      </c>
      <c r="G80" s="16">
        <v>18</v>
      </c>
      <c r="H80" s="16">
        <v>4</v>
      </c>
      <c r="I80" s="16">
        <v>12</v>
      </c>
      <c r="J80" s="16">
        <v>9</v>
      </c>
      <c r="K80" s="16">
        <v>7</v>
      </c>
      <c r="L80" s="16">
        <v>12</v>
      </c>
      <c r="M80" s="16">
        <v>1</v>
      </c>
      <c r="N80" s="16">
        <v>0</v>
      </c>
      <c r="O80" s="16">
        <v>6</v>
      </c>
      <c r="P80" s="16">
        <v>7</v>
      </c>
    </row>
    <row r="81" spans="1:16" ht="16.5" hidden="1">
      <c r="A81" s="17" t="s">
        <v>19</v>
      </c>
      <c r="B81" s="17" t="s">
        <v>223</v>
      </c>
      <c r="C81" s="17" t="s">
        <v>316</v>
      </c>
      <c r="D81" s="16">
        <v>9</v>
      </c>
      <c r="E81" s="16">
        <v>41</v>
      </c>
      <c r="F81" s="16">
        <f t="shared" si="2"/>
        <v>41</v>
      </c>
      <c r="G81" s="16">
        <v>2</v>
      </c>
      <c r="H81" s="16">
        <v>2</v>
      </c>
      <c r="I81" s="16">
        <v>9</v>
      </c>
      <c r="J81" s="16">
        <v>9</v>
      </c>
      <c r="K81" s="16">
        <v>4</v>
      </c>
      <c r="L81" s="16">
        <v>12</v>
      </c>
      <c r="M81" s="16">
        <v>0</v>
      </c>
      <c r="N81" s="16">
        <v>1</v>
      </c>
      <c r="O81" s="16">
        <v>1</v>
      </c>
      <c r="P81" s="16">
        <v>1</v>
      </c>
    </row>
    <row r="82" spans="1:16" ht="16.5" hidden="1">
      <c r="A82" s="17" t="s">
        <v>19</v>
      </c>
      <c r="B82" s="17" t="s">
        <v>225</v>
      </c>
      <c r="C82" s="17" t="s">
        <v>317</v>
      </c>
      <c r="D82" s="16">
        <v>9</v>
      </c>
      <c r="E82" s="16">
        <v>34</v>
      </c>
      <c r="F82" s="16">
        <f t="shared" si="2"/>
        <v>34</v>
      </c>
      <c r="G82" s="16">
        <v>6</v>
      </c>
      <c r="H82" s="16">
        <v>5</v>
      </c>
      <c r="I82" s="16">
        <v>6</v>
      </c>
      <c r="J82" s="16">
        <v>3</v>
      </c>
      <c r="K82" s="16">
        <v>3</v>
      </c>
      <c r="L82" s="16">
        <v>10</v>
      </c>
      <c r="M82" s="16">
        <v>0</v>
      </c>
      <c r="N82" s="16">
        <v>1</v>
      </c>
      <c r="O82" s="16">
        <v>0</v>
      </c>
      <c r="P82" s="16">
        <v>0</v>
      </c>
    </row>
    <row r="83" spans="1:16" ht="16.5">
      <c r="A83" s="45" t="s">
        <v>20</v>
      </c>
      <c r="B83" s="46"/>
      <c r="C83" s="47"/>
      <c r="D83" s="15">
        <f>SUM(D80:D82)</f>
        <v>50</v>
      </c>
      <c r="E83" s="15">
        <f>SUM(E80:E82)</f>
        <v>151</v>
      </c>
      <c r="F83" s="16">
        <f t="shared" si="2"/>
        <v>151</v>
      </c>
      <c r="G83" s="15">
        <v>26</v>
      </c>
      <c r="H83" s="15">
        <v>11</v>
      </c>
      <c r="I83" s="15">
        <v>27</v>
      </c>
      <c r="J83" s="15">
        <v>21</v>
      </c>
      <c r="K83" s="15">
        <v>14</v>
      </c>
      <c r="L83" s="15">
        <v>34</v>
      </c>
      <c r="M83" s="15">
        <v>1</v>
      </c>
      <c r="N83" s="15">
        <v>2</v>
      </c>
      <c r="O83" s="15">
        <v>7</v>
      </c>
      <c r="P83" s="15">
        <v>8</v>
      </c>
    </row>
    <row r="84" spans="1:17" s="12" customFormat="1" ht="16.5">
      <c r="A84" s="48" t="s">
        <v>21</v>
      </c>
      <c r="B84" s="49"/>
      <c r="C84" s="50"/>
      <c r="D84" s="14">
        <f aca="true" t="shared" si="3" ref="D84:P84">SUM(D8,D11,D18,D28,D45,D54,D66,D71,D79,D83)</f>
        <v>760</v>
      </c>
      <c r="E84" s="14">
        <f t="shared" si="3"/>
        <v>1564</v>
      </c>
      <c r="F84" s="14">
        <f t="shared" si="3"/>
        <v>1564</v>
      </c>
      <c r="G84" s="14">
        <f t="shared" si="3"/>
        <v>58</v>
      </c>
      <c r="H84" s="14">
        <f t="shared" si="3"/>
        <v>51</v>
      </c>
      <c r="I84" s="14">
        <f t="shared" si="3"/>
        <v>190</v>
      </c>
      <c r="J84" s="14">
        <f t="shared" si="3"/>
        <v>172</v>
      </c>
      <c r="K84" s="14">
        <f t="shared" si="3"/>
        <v>158</v>
      </c>
      <c r="L84" s="14">
        <f t="shared" si="3"/>
        <v>347</v>
      </c>
      <c r="M84" s="14">
        <f t="shared" si="3"/>
        <v>65</v>
      </c>
      <c r="N84" s="14">
        <f t="shared" si="3"/>
        <v>157</v>
      </c>
      <c r="O84" s="14">
        <f t="shared" si="3"/>
        <v>169</v>
      </c>
      <c r="P84" s="14">
        <f t="shared" si="3"/>
        <v>197</v>
      </c>
      <c r="Q84" s="13"/>
    </row>
    <row r="86" ht="16.5">
      <c r="A86" s="11" t="s">
        <v>318</v>
      </c>
    </row>
  </sheetData>
  <sheetProtection/>
  <mergeCells count="12">
    <mergeCell ref="A1:P1"/>
    <mergeCell ref="A8:C8"/>
    <mergeCell ref="A11:C11"/>
    <mergeCell ref="A18:C18"/>
    <mergeCell ref="A28:C28"/>
    <mergeCell ref="A45:C45"/>
    <mergeCell ref="A54:C54"/>
    <mergeCell ref="A66:C66"/>
    <mergeCell ref="A71:C71"/>
    <mergeCell ref="A79:C79"/>
    <mergeCell ref="A83:C83"/>
    <mergeCell ref="A84:C8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1"/>
  <sheetViews>
    <sheetView showGridLines="0" zoomScalePageLayoutView="0" workbookViewId="0" topLeftCell="A1">
      <selection activeCell="H2" sqref="H1:H16384"/>
    </sheetView>
  </sheetViews>
  <sheetFormatPr defaultColWidth="9.00390625" defaultRowHeight="15.75"/>
  <cols>
    <col min="1" max="1" width="5.00390625" style="0" customWidth="1"/>
    <col min="2" max="2" width="7.375" style="0" hidden="1" customWidth="1"/>
    <col min="3" max="3" width="14.25390625" style="0" customWidth="1"/>
    <col min="4" max="5" width="6.375" style="0" customWidth="1"/>
    <col min="6" max="15" width="8.625" style="0" customWidth="1"/>
  </cols>
  <sheetData>
    <row r="1" spans="1:15" ht="25.5">
      <c r="A1" s="62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57" customHeight="1">
      <c r="A2" s="1" t="s">
        <v>0</v>
      </c>
      <c r="B2" s="2" t="s">
        <v>1</v>
      </c>
      <c r="C2" s="2" t="s">
        <v>23</v>
      </c>
      <c r="D2" s="2" t="s">
        <v>3</v>
      </c>
      <c r="E2" s="2" t="s">
        <v>2</v>
      </c>
      <c r="F2" s="2" t="s">
        <v>228</v>
      </c>
      <c r="G2" s="2" t="s">
        <v>229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29</v>
      </c>
      <c r="N2" s="2" t="s">
        <v>30</v>
      </c>
      <c r="O2" s="2" t="s">
        <v>31</v>
      </c>
    </row>
    <row r="3" spans="1:15" ht="16.5">
      <c r="A3" s="65" t="s">
        <v>38</v>
      </c>
      <c r="B3" s="66"/>
      <c r="C3" s="67"/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</row>
    <row r="4" spans="1:15" ht="28.5" hidden="1">
      <c r="A4" s="3" t="s">
        <v>39</v>
      </c>
      <c r="B4" s="4" t="s">
        <v>40</v>
      </c>
      <c r="C4" s="4" t="s">
        <v>41</v>
      </c>
      <c r="D4" s="4">
        <v>0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</row>
    <row r="5" spans="1:15" ht="16.5">
      <c r="A5" s="65" t="s">
        <v>42</v>
      </c>
      <c r="B5" s="66"/>
      <c r="C5" s="67"/>
      <c r="D5" s="5">
        <v>0</v>
      </c>
      <c r="E5" s="5">
        <f>SUM(E4)</f>
        <v>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0</v>
      </c>
      <c r="M5" s="5">
        <v>0</v>
      </c>
      <c r="N5" s="5">
        <v>0</v>
      </c>
      <c r="O5" s="5">
        <v>0</v>
      </c>
    </row>
    <row r="6" spans="1:15" ht="16.5" hidden="1">
      <c r="A6" s="8" t="s">
        <v>5</v>
      </c>
      <c r="B6" s="9" t="s">
        <v>43</v>
      </c>
      <c r="C6" s="9" t="s">
        <v>44</v>
      </c>
      <c r="D6" s="4">
        <v>0</v>
      </c>
      <c r="E6" s="4">
        <v>5</v>
      </c>
      <c r="F6" s="4">
        <v>1</v>
      </c>
      <c r="G6" s="4">
        <v>0</v>
      </c>
      <c r="H6" s="4">
        <v>1</v>
      </c>
      <c r="I6" s="4">
        <v>1</v>
      </c>
      <c r="J6" s="4">
        <v>2</v>
      </c>
      <c r="K6" s="4">
        <v>0</v>
      </c>
      <c r="L6" s="4">
        <v>0</v>
      </c>
      <c r="M6" s="4">
        <v>0</v>
      </c>
      <c r="N6" s="4">
        <v>0</v>
      </c>
      <c r="O6" s="4">
        <v>0</v>
      </c>
    </row>
    <row r="7" spans="1:15" ht="16.5" hidden="1">
      <c r="A7" s="8" t="s">
        <v>5</v>
      </c>
      <c r="B7" s="9" t="s">
        <v>45</v>
      </c>
      <c r="C7" s="9" t="s">
        <v>46</v>
      </c>
      <c r="D7" s="4">
        <v>0</v>
      </c>
      <c r="E7" s="4">
        <v>18</v>
      </c>
      <c r="F7" s="4">
        <v>10</v>
      </c>
      <c r="G7" s="4">
        <v>3</v>
      </c>
      <c r="H7" s="4">
        <v>0</v>
      </c>
      <c r="I7" s="4">
        <v>0</v>
      </c>
      <c r="J7" s="4">
        <v>0</v>
      </c>
      <c r="K7" s="4">
        <v>5</v>
      </c>
      <c r="L7" s="4">
        <v>0</v>
      </c>
      <c r="M7" s="4">
        <v>0</v>
      </c>
      <c r="N7" s="4">
        <v>0</v>
      </c>
      <c r="O7" s="4">
        <v>0</v>
      </c>
    </row>
    <row r="8" spans="1:15" ht="16.5" hidden="1">
      <c r="A8" s="8" t="s">
        <v>5</v>
      </c>
      <c r="B8" s="9" t="s">
        <v>47</v>
      </c>
      <c r="C8" s="9" t="s">
        <v>48</v>
      </c>
      <c r="D8" s="4">
        <v>21</v>
      </c>
      <c r="E8" s="4">
        <v>33</v>
      </c>
      <c r="F8" s="4">
        <v>0</v>
      </c>
      <c r="G8" s="4">
        <v>0</v>
      </c>
      <c r="H8" s="4">
        <v>2</v>
      </c>
      <c r="I8" s="4">
        <v>1</v>
      </c>
      <c r="J8" s="4">
        <v>3</v>
      </c>
      <c r="K8" s="4">
        <v>14</v>
      </c>
      <c r="L8" s="4">
        <v>1</v>
      </c>
      <c r="M8" s="4">
        <v>4</v>
      </c>
      <c r="N8" s="4">
        <v>4</v>
      </c>
      <c r="O8" s="4">
        <v>4</v>
      </c>
    </row>
    <row r="9" spans="1:15" ht="28.5" hidden="1">
      <c r="A9" s="8" t="s">
        <v>5</v>
      </c>
      <c r="B9" s="9" t="s">
        <v>49</v>
      </c>
      <c r="C9" s="9" t="s">
        <v>50</v>
      </c>
      <c r="D9" s="4">
        <v>26</v>
      </c>
      <c r="E9" s="4">
        <v>14</v>
      </c>
      <c r="F9" s="4">
        <v>0</v>
      </c>
      <c r="G9" s="4">
        <v>0</v>
      </c>
      <c r="H9" s="4">
        <v>1</v>
      </c>
      <c r="I9" s="4">
        <v>3</v>
      </c>
      <c r="J9" s="4">
        <v>1</v>
      </c>
      <c r="K9" s="4">
        <v>6</v>
      </c>
      <c r="L9" s="4">
        <v>1</v>
      </c>
      <c r="M9" s="4">
        <v>1</v>
      </c>
      <c r="N9" s="4">
        <v>1</v>
      </c>
      <c r="O9" s="4">
        <v>0</v>
      </c>
    </row>
    <row r="10" spans="1:15" ht="16.5" hidden="1">
      <c r="A10" s="8" t="s">
        <v>5</v>
      </c>
      <c r="B10" s="9" t="s">
        <v>51</v>
      </c>
      <c r="C10" s="9" t="s">
        <v>52</v>
      </c>
      <c r="D10" s="4">
        <v>19</v>
      </c>
      <c r="E10" s="4">
        <v>19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8</v>
      </c>
      <c r="L10" s="4">
        <v>2</v>
      </c>
      <c r="M10" s="4">
        <v>6</v>
      </c>
      <c r="N10" s="4">
        <v>1</v>
      </c>
      <c r="O10" s="4">
        <v>0</v>
      </c>
    </row>
    <row r="11" spans="1:15" ht="28.5" hidden="1">
      <c r="A11" s="8" t="s">
        <v>5</v>
      </c>
      <c r="B11" s="9" t="s">
        <v>53</v>
      </c>
      <c r="C11" s="9" t="s">
        <v>54</v>
      </c>
      <c r="D11" s="4">
        <v>5</v>
      </c>
      <c r="E11" s="4">
        <v>21</v>
      </c>
      <c r="F11" s="4">
        <v>0</v>
      </c>
      <c r="G11" s="4">
        <v>0</v>
      </c>
      <c r="H11" s="4">
        <v>2</v>
      </c>
      <c r="I11" s="4">
        <v>1</v>
      </c>
      <c r="J11" s="4">
        <v>1</v>
      </c>
      <c r="K11" s="4">
        <v>9</v>
      </c>
      <c r="L11" s="4">
        <v>0</v>
      </c>
      <c r="M11" s="4">
        <v>8</v>
      </c>
      <c r="N11" s="4">
        <v>0</v>
      </c>
      <c r="O11" s="4">
        <v>0</v>
      </c>
    </row>
    <row r="12" spans="1:15" ht="28.5" hidden="1">
      <c r="A12" s="8" t="s">
        <v>5</v>
      </c>
      <c r="B12" s="9" t="s">
        <v>55</v>
      </c>
      <c r="C12" s="9" t="s">
        <v>56</v>
      </c>
      <c r="D12" s="4">
        <v>7</v>
      </c>
      <c r="E12" s="4">
        <v>13</v>
      </c>
      <c r="F12" s="4">
        <v>0</v>
      </c>
      <c r="G12" s="4">
        <v>0</v>
      </c>
      <c r="H12" s="4">
        <v>2</v>
      </c>
      <c r="I12" s="4">
        <v>0</v>
      </c>
      <c r="J12" s="4">
        <v>2</v>
      </c>
      <c r="K12" s="4">
        <v>1</v>
      </c>
      <c r="L12" s="4">
        <v>1</v>
      </c>
      <c r="M12" s="4">
        <v>5</v>
      </c>
      <c r="N12" s="4">
        <v>1</v>
      </c>
      <c r="O12" s="4">
        <v>1</v>
      </c>
    </row>
    <row r="13" spans="1:15" ht="16.5">
      <c r="A13" s="65" t="s">
        <v>9</v>
      </c>
      <c r="B13" s="66"/>
      <c r="C13" s="67"/>
      <c r="D13" s="5">
        <f>SUM(D6:D12)</f>
        <v>78</v>
      </c>
      <c r="E13" s="5">
        <f>SUM(E6:E12)</f>
        <v>123</v>
      </c>
      <c r="F13" s="5">
        <f aca="true" t="shared" si="0" ref="F13:O13">SUM(F6:F12)</f>
        <v>11</v>
      </c>
      <c r="G13" s="5">
        <f t="shared" si="0"/>
        <v>3</v>
      </c>
      <c r="H13" s="5">
        <f t="shared" si="0"/>
        <v>8</v>
      </c>
      <c r="I13" s="5">
        <f t="shared" si="0"/>
        <v>7</v>
      </c>
      <c r="J13" s="5">
        <f t="shared" si="0"/>
        <v>10</v>
      </c>
      <c r="K13" s="5">
        <f t="shared" si="0"/>
        <v>43</v>
      </c>
      <c r="L13" s="5">
        <f t="shared" si="0"/>
        <v>5</v>
      </c>
      <c r="M13" s="5">
        <f t="shared" si="0"/>
        <v>24</v>
      </c>
      <c r="N13" s="5">
        <f t="shared" si="0"/>
        <v>7</v>
      </c>
      <c r="O13" s="5">
        <f t="shared" si="0"/>
        <v>5</v>
      </c>
    </row>
    <row r="14" spans="1:15" ht="16.5" hidden="1">
      <c r="A14" s="8" t="s">
        <v>4</v>
      </c>
      <c r="B14" s="9" t="s">
        <v>32</v>
      </c>
      <c r="C14" s="9" t="s">
        <v>33</v>
      </c>
      <c r="D14" s="4">
        <v>0</v>
      </c>
      <c r="E14" s="6">
        <v>14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1</v>
      </c>
      <c r="L14" s="4">
        <v>0</v>
      </c>
      <c r="M14" s="4">
        <v>0</v>
      </c>
      <c r="N14" s="4">
        <v>1</v>
      </c>
      <c r="O14" s="4">
        <v>11</v>
      </c>
    </row>
    <row r="15" spans="1:15" ht="28.5" hidden="1">
      <c r="A15" s="8" t="s">
        <v>6</v>
      </c>
      <c r="B15" s="9" t="s">
        <v>57</v>
      </c>
      <c r="C15" s="9" t="s">
        <v>58</v>
      </c>
      <c r="D15" s="4">
        <v>0</v>
      </c>
      <c r="E15" s="4">
        <v>10</v>
      </c>
      <c r="F15" s="4">
        <v>3</v>
      </c>
      <c r="G15" s="4">
        <v>3</v>
      </c>
      <c r="H15" s="4">
        <v>2</v>
      </c>
      <c r="I15" s="4">
        <v>0</v>
      </c>
      <c r="J15" s="4">
        <v>2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1:15" ht="28.5" hidden="1">
      <c r="A16" s="8" t="s">
        <v>6</v>
      </c>
      <c r="B16" s="9" t="s">
        <v>59</v>
      </c>
      <c r="C16" s="9" t="s">
        <v>60</v>
      </c>
      <c r="D16" s="4">
        <v>0</v>
      </c>
      <c r="E16" s="4">
        <v>14</v>
      </c>
      <c r="F16" s="4">
        <v>5</v>
      </c>
      <c r="G16" s="4">
        <v>0</v>
      </c>
      <c r="H16" s="4">
        <v>4</v>
      </c>
      <c r="I16" s="4">
        <v>4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</row>
    <row r="17" spans="1:15" ht="28.5" hidden="1">
      <c r="A17" s="8" t="s">
        <v>6</v>
      </c>
      <c r="B17" s="9" t="s">
        <v>61</v>
      </c>
      <c r="C17" s="9" t="s">
        <v>62</v>
      </c>
      <c r="D17" s="4">
        <v>0</v>
      </c>
      <c r="E17" s="4">
        <v>7</v>
      </c>
      <c r="F17" s="4">
        <v>0</v>
      </c>
      <c r="G17" s="4">
        <v>1</v>
      </c>
      <c r="H17" s="4">
        <v>1</v>
      </c>
      <c r="I17" s="4">
        <v>0</v>
      </c>
      <c r="J17" s="4">
        <v>0</v>
      </c>
      <c r="K17" s="4">
        <v>2</v>
      </c>
      <c r="L17" s="4">
        <v>2</v>
      </c>
      <c r="M17" s="4">
        <v>1</v>
      </c>
      <c r="N17" s="4">
        <v>0</v>
      </c>
      <c r="O17" s="4">
        <v>0</v>
      </c>
    </row>
    <row r="18" spans="1:15" ht="28.5" hidden="1">
      <c r="A18" s="8" t="s">
        <v>6</v>
      </c>
      <c r="B18" s="9" t="s">
        <v>63</v>
      </c>
      <c r="C18" s="9" t="s">
        <v>64</v>
      </c>
      <c r="D18" s="4">
        <v>14</v>
      </c>
      <c r="E18" s="4">
        <v>19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6</v>
      </c>
      <c r="L18" s="4">
        <v>1</v>
      </c>
      <c r="M18" s="4">
        <v>1</v>
      </c>
      <c r="N18" s="4">
        <v>2</v>
      </c>
      <c r="O18" s="4">
        <v>8</v>
      </c>
    </row>
    <row r="19" spans="1:15" ht="28.5" hidden="1">
      <c r="A19" s="8" t="s">
        <v>6</v>
      </c>
      <c r="B19" s="9" t="s">
        <v>65</v>
      </c>
      <c r="C19" s="9" t="s">
        <v>66</v>
      </c>
      <c r="D19" s="4">
        <v>14</v>
      </c>
      <c r="E19" s="4">
        <v>26</v>
      </c>
      <c r="F19" s="4">
        <v>0</v>
      </c>
      <c r="G19" s="4">
        <v>0</v>
      </c>
      <c r="H19" s="4">
        <v>1</v>
      </c>
      <c r="I19" s="4">
        <v>2</v>
      </c>
      <c r="J19" s="4">
        <v>1</v>
      </c>
      <c r="K19" s="4">
        <v>3</v>
      </c>
      <c r="L19" s="4">
        <v>0</v>
      </c>
      <c r="M19" s="4">
        <v>4</v>
      </c>
      <c r="N19" s="4">
        <v>4</v>
      </c>
      <c r="O19" s="4">
        <v>11</v>
      </c>
    </row>
    <row r="20" spans="1:15" ht="28.5" hidden="1">
      <c r="A20" s="8" t="s">
        <v>6</v>
      </c>
      <c r="B20" s="9" t="s">
        <v>67</v>
      </c>
      <c r="C20" s="9" t="s">
        <v>68</v>
      </c>
      <c r="D20" s="4">
        <v>10</v>
      </c>
      <c r="E20" s="4">
        <v>21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2</v>
      </c>
      <c r="L20" s="4">
        <v>1</v>
      </c>
      <c r="M20" s="4">
        <v>2</v>
      </c>
      <c r="N20" s="4">
        <v>9</v>
      </c>
      <c r="O20" s="4">
        <v>6</v>
      </c>
    </row>
    <row r="21" spans="1:15" ht="16.5" hidden="1">
      <c r="A21" s="8" t="s">
        <v>6</v>
      </c>
      <c r="B21" s="9" t="s">
        <v>69</v>
      </c>
      <c r="C21" s="9" t="s">
        <v>70</v>
      </c>
      <c r="D21" s="4">
        <v>9</v>
      </c>
      <c r="E21" s="4">
        <v>23</v>
      </c>
      <c r="F21" s="4">
        <v>0</v>
      </c>
      <c r="G21" s="4">
        <v>0</v>
      </c>
      <c r="H21" s="4">
        <v>4</v>
      </c>
      <c r="I21" s="4">
        <v>1</v>
      </c>
      <c r="J21" s="4">
        <v>0</v>
      </c>
      <c r="K21" s="4">
        <v>1</v>
      </c>
      <c r="L21" s="4">
        <v>1</v>
      </c>
      <c r="M21" s="4">
        <v>2</v>
      </c>
      <c r="N21" s="4">
        <v>5</v>
      </c>
      <c r="O21" s="4">
        <v>9</v>
      </c>
    </row>
    <row r="22" spans="1:15" ht="28.5" hidden="1">
      <c r="A22" s="8" t="s">
        <v>6</v>
      </c>
      <c r="B22" s="9" t="s">
        <v>71</v>
      </c>
      <c r="C22" s="9" t="s">
        <v>72</v>
      </c>
      <c r="D22" s="4">
        <v>11</v>
      </c>
      <c r="E22" s="4">
        <v>11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2</v>
      </c>
      <c r="O22" s="4">
        <v>8</v>
      </c>
    </row>
    <row r="23" spans="1:15" ht="16.5" hidden="1">
      <c r="A23" s="8" t="s">
        <v>6</v>
      </c>
      <c r="B23" s="9" t="s">
        <v>73</v>
      </c>
      <c r="C23" s="9" t="s">
        <v>74</v>
      </c>
      <c r="D23" s="4">
        <v>14</v>
      </c>
      <c r="E23" s="4">
        <v>21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8</v>
      </c>
      <c r="L23" s="4">
        <v>1</v>
      </c>
      <c r="M23" s="4">
        <v>3</v>
      </c>
      <c r="N23" s="4">
        <v>5</v>
      </c>
      <c r="O23" s="4">
        <v>3</v>
      </c>
    </row>
    <row r="24" spans="1:15" ht="28.5" hidden="1">
      <c r="A24" s="8" t="s">
        <v>6</v>
      </c>
      <c r="B24" s="9" t="s">
        <v>75</v>
      </c>
      <c r="C24" s="9" t="s">
        <v>76</v>
      </c>
      <c r="D24" s="4">
        <v>5</v>
      </c>
      <c r="E24" s="4">
        <v>14</v>
      </c>
      <c r="F24" s="4">
        <v>0</v>
      </c>
      <c r="G24" s="4">
        <v>0</v>
      </c>
      <c r="H24" s="4">
        <v>0</v>
      </c>
      <c r="I24" s="4">
        <v>2</v>
      </c>
      <c r="J24" s="4">
        <v>0</v>
      </c>
      <c r="K24" s="4">
        <v>11</v>
      </c>
      <c r="L24" s="4">
        <v>0</v>
      </c>
      <c r="M24" s="4">
        <v>1</v>
      </c>
      <c r="N24" s="4">
        <v>0</v>
      </c>
      <c r="O24" s="4">
        <v>0</v>
      </c>
    </row>
    <row r="25" spans="1:15" ht="16.5">
      <c r="A25" s="65" t="s">
        <v>10</v>
      </c>
      <c r="B25" s="66"/>
      <c r="C25" s="67"/>
      <c r="D25" s="5">
        <f>SUM(D14:D24)</f>
        <v>77</v>
      </c>
      <c r="E25" s="5">
        <f aca="true" t="shared" si="1" ref="E25:O25">SUM(E14:E24)</f>
        <v>180</v>
      </c>
      <c r="F25" s="5">
        <f t="shared" si="1"/>
        <v>8</v>
      </c>
      <c r="G25" s="5">
        <f t="shared" si="1"/>
        <v>4</v>
      </c>
      <c r="H25" s="5">
        <f t="shared" si="1"/>
        <v>12</v>
      </c>
      <c r="I25" s="5">
        <f t="shared" si="1"/>
        <v>10</v>
      </c>
      <c r="J25" s="5">
        <f t="shared" si="1"/>
        <v>7</v>
      </c>
      <c r="K25" s="5">
        <f t="shared" si="1"/>
        <v>35</v>
      </c>
      <c r="L25" s="5">
        <f t="shared" si="1"/>
        <v>6</v>
      </c>
      <c r="M25" s="5">
        <f t="shared" si="1"/>
        <v>14</v>
      </c>
      <c r="N25" s="5">
        <f t="shared" si="1"/>
        <v>28</v>
      </c>
      <c r="O25" s="5">
        <f t="shared" si="1"/>
        <v>56</v>
      </c>
    </row>
    <row r="26" spans="1:15" ht="28.5" hidden="1">
      <c r="A26" s="8" t="s">
        <v>4</v>
      </c>
      <c r="B26" s="9" t="s">
        <v>34</v>
      </c>
      <c r="C26" s="9" t="s">
        <v>35</v>
      </c>
      <c r="D26" s="4">
        <v>0</v>
      </c>
      <c r="E26" s="4">
        <v>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2</v>
      </c>
      <c r="L26" s="4">
        <v>0</v>
      </c>
      <c r="M26" s="4">
        <v>0</v>
      </c>
      <c r="N26" s="4">
        <v>0</v>
      </c>
      <c r="O26" s="4">
        <v>0</v>
      </c>
    </row>
    <row r="27" spans="1:15" ht="16.5" hidden="1">
      <c r="A27" s="8" t="s">
        <v>7</v>
      </c>
      <c r="B27" s="9" t="s">
        <v>77</v>
      </c>
      <c r="C27" s="9" t="s">
        <v>78</v>
      </c>
      <c r="D27" s="4">
        <v>0</v>
      </c>
      <c r="E27" s="4">
        <v>3</v>
      </c>
      <c r="F27" s="4">
        <v>1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1:15" ht="16.5" hidden="1">
      <c r="A28" s="8" t="s">
        <v>7</v>
      </c>
      <c r="B28" s="9" t="s">
        <v>79</v>
      </c>
      <c r="C28" s="9" t="s">
        <v>80</v>
      </c>
      <c r="D28" s="4">
        <v>0</v>
      </c>
      <c r="E28" s="4">
        <v>17</v>
      </c>
      <c r="F28" s="4">
        <v>11</v>
      </c>
      <c r="G28" s="4">
        <v>0</v>
      </c>
      <c r="H28" s="4">
        <v>5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ht="16.5" hidden="1">
      <c r="A29" s="8" t="s">
        <v>7</v>
      </c>
      <c r="B29" s="9" t="s">
        <v>81</v>
      </c>
      <c r="C29" s="9" t="s">
        <v>82</v>
      </c>
      <c r="D29" s="4">
        <v>0</v>
      </c>
      <c r="E29" s="4">
        <v>3</v>
      </c>
      <c r="F29" s="4">
        <v>2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ht="28.5" hidden="1">
      <c r="A30" s="8" t="s">
        <v>7</v>
      </c>
      <c r="B30" s="9" t="s">
        <v>83</v>
      </c>
      <c r="C30" s="9" t="s">
        <v>84</v>
      </c>
      <c r="D30" s="4">
        <v>0</v>
      </c>
      <c r="E30" s="4">
        <v>9</v>
      </c>
      <c r="F30" s="4">
        <v>1</v>
      </c>
      <c r="G30" s="4">
        <v>2</v>
      </c>
      <c r="H30" s="4">
        <v>2</v>
      </c>
      <c r="I30" s="4">
        <v>1</v>
      </c>
      <c r="J30" s="4">
        <v>3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ht="28.5" hidden="1">
      <c r="A31" s="8" t="s">
        <v>7</v>
      </c>
      <c r="B31" s="9" t="s">
        <v>85</v>
      </c>
      <c r="C31" s="9" t="s">
        <v>86</v>
      </c>
      <c r="D31" s="4">
        <v>0</v>
      </c>
      <c r="E31" s="4">
        <v>2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5" ht="16.5" hidden="1">
      <c r="A32" s="8" t="s">
        <v>7</v>
      </c>
      <c r="B32" s="9" t="s">
        <v>87</v>
      </c>
      <c r="C32" s="9" t="s">
        <v>88</v>
      </c>
      <c r="D32" s="4">
        <v>0</v>
      </c>
      <c r="E32" s="4">
        <v>2</v>
      </c>
      <c r="F32" s="4">
        <v>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ht="16.5" hidden="1">
      <c r="A33" s="8" t="s">
        <v>7</v>
      </c>
      <c r="B33" s="9" t="s">
        <v>89</v>
      </c>
      <c r="C33" s="9" t="s">
        <v>90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ht="28.5" hidden="1">
      <c r="A34" s="8" t="s">
        <v>7</v>
      </c>
      <c r="B34" s="9" t="s">
        <v>91</v>
      </c>
      <c r="C34" s="9" t="s">
        <v>92</v>
      </c>
      <c r="D34" s="4">
        <v>0</v>
      </c>
      <c r="E34" s="4">
        <v>1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ht="28.5" hidden="1">
      <c r="A35" s="8" t="s">
        <v>7</v>
      </c>
      <c r="B35" s="9" t="s">
        <v>93</v>
      </c>
      <c r="C35" s="9" t="s">
        <v>94</v>
      </c>
      <c r="D35" s="4">
        <v>0</v>
      </c>
      <c r="E35" s="4">
        <v>4</v>
      </c>
      <c r="F35" s="4">
        <v>3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</row>
    <row r="36" spans="1:15" ht="28.5" hidden="1">
      <c r="A36" s="8" t="s">
        <v>7</v>
      </c>
      <c r="B36" s="9" t="s">
        <v>95</v>
      </c>
      <c r="C36" s="9" t="s">
        <v>96</v>
      </c>
      <c r="D36" s="4">
        <v>0</v>
      </c>
      <c r="E36" s="4">
        <v>21</v>
      </c>
      <c r="F36" s="4">
        <v>3</v>
      </c>
      <c r="G36" s="4">
        <v>2</v>
      </c>
      <c r="H36" s="4">
        <v>1</v>
      </c>
      <c r="I36" s="4">
        <v>3</v>
      </c>
      <c r="J36" s="4">
        <v>4</v>
      </c>
      <c r="K36" s="4">
        <v>6</v>
      </c>
      <c r="L36" s="4">
        <v>0</v>
      </c>
      <c r="M36" s="4">
        <v>2</v>
      </c>
      <c r="N36" s="4">
        <v>0</v>
      </c>
      <c r="O36" s="4">
        <v>0</v>
      </c>
    </row>
    <row r="37" spans="1:15" ht="28.5" hidden="1">
      <c r="A37" s="8" t="s">
        <v>7</v>
      </c>
      <c r="B37" s="9" t="s">
        <v>97</v>
      </c>
      <c r="C37" s="9" t="s">
        <v>98</v>
      </c>
      <c r="D37" s="4">
        <v>0</v>
      </c>
      <c r="E37" s="4">
        <v>10</v>
      </c>
      <c r="F37" s="4">
        <v>3</v>
      </c>
      <c r="G37" s="4">
        <v>1</v>
      </c>
      <c r="H37" s="4">
        <v>0</v>
      </c>
      <c r="I37" s="4">
        <v>2</v>
      </c>
      <c r="J37" s="4">
        <v>1</v>
      </c>
      <c r="K37" s="4">
        <v>3</v>
      </c>
      <c r="L37" s="4">
        <v>0</v>
      </c>
      <c r="M37" s="4">
        <v>0</v>
      </c>
      <c r="N37" s="4">
        <v>0</v>
      </c>
      <c r="O37" s="4">
        <v>0</v>
      </c>
    </row>
    <row r="38" spans="1:15" ht="28.5" hidden="1">
      <c r="A38" s="8" t="s">
        <v>7</v>
      </c>
      <c r="B38" s="9" t="s">
        <v>99</v>
      </c>
      <c r="C38" s="9" t="s">
        <v>100</v>
      </c>
      <c r="D38" s="4">
        <v>0</v>
      </c>
      <c r="E38" s="4">
        <v>4</v>
      </c>
      <c r="F38" s="4">
        <v>2</v>
      </c>
      <c r="G38" s="4">
        <v>2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ht="28.5" hidden="1">
      <c r="A39" s="8" t="s">
        <v>7</v>
      </c>
      <c r="B39" s="9" t="s">
        <v>101</v>
      </c>
      <c r="C39" s="9" t="s">
        <v>102</v>
      </c>
      <c r="D39" s="4">
        <v>2</v>
      </c>
      <c r="E39" s="4">
        <v>3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</v>
      </c>
      <c r="L39" s="4">
        <v>0</v>
      </c>
      <c r="M39" s="4">
        <v>1</v>
      </c>
      <c r="N39" s="4">
        <v>0</v>
      </c>
      <c r="O39" s="4">
        <v>0</v>
      </c>
    </row>
    <row r="40" spans="1:15" ht="28.5" hidden="1">
      <c r="A40" s="8" t="s">
        <v>7</v>
      </c>
      <c r="B40" s="9" t="s">
        <v>103</v>
      </c>
      <c r="C40" s="9" t="s">
        <v>104</v>
      </c>
      <c r="D40" s="4">
        <v>3</v>
      </c>
      <c r="E40" s="4">
        <v>10</v>
      </c>
      <c r="F40" s="4">
        <v>0</v>
      </c>
      <c r="G40" s="4">
        <v>0</v>
      </c>
      <c r="H40" s="4">
        <v>1</v>
      </c>
      <c r="I40" s="4">
        <v>0</v>
      </c>
      <c r="J40" s="4">
        <v>4</v>
      </c>
      <c r="K40" s="4">
        <v>4</v>
      </c>
      <c r="L40" s="4">
        <v>0</v>
      </c>
      <c r="M40" s="4">
        <v>1</v>
      </c>
      <c r="N40" s="4">
        <v>0</v>
      </c>
      <c r="O40" s="4">
        <v>0</v>
      </c>
    </row>
    <row r="41" spans="1:15" ht="16.5" hidden="1">
      <c r="A41" s="8" t="s">
        <v>7</v>
      </c>
      <c r="B41" s="9" t="s">
        <v>105</v>
      </c>
      <c r="C41" s="9" t="s">
        <v>106</v>
      </c>
      <c r="D41" s="4">
        <v>14</v>
      </c>
      <c r="E41" s="4">
        <v>24</v>
      </c>
      <c r="F41" s="4">
        <v>0</v>
      </c>
      <c r="G41" s="4">
        <v>0</v>
      </c>
      <c r="H41" s="4">
        <v>1</v>
      </c>
      <c r="I41" s="4">
        <v>6</v>
      </c>
      <c r="J41" s="4">
        <v>3</v>
      </c>
      <c r="K41" s="4">
        <v>6</v>
      </c>
      <c r="L41" s="4">
        <v>0</v>
      </c>
      <c r="M41" s="4">
        <v>2</v>
      </c>
      <c r="N41" s="4">
        <v>4</v>
      </c>
      <c r="O41" s="4">
        <v>2</v>
      </c>
    </row>
    <row r="42" spans="1:15" ht="16.5" hidden="1">
      <c r="A42" s="8" t="s">
        <v>7</v>
      </c>
      <c r="B42" s="9" t="s">
        <v>107</v>
      </c>
      <c r="C42" s="9" t="s">
        <v>108</v>
      </c>
      <c r="D42" s="4">
        <v>15</v>
      </c>
      <c r="E42" s="4">
        <v>29</v>
      </c>
      <c r="F42" s="4">
        <v>0</v>
      </c>
      <c r="G42" s="4">
        <v>0</v>
      </c>
      <c r="H42" s="4">
        <v>2</v>
      </c>
      <c r="I42" s="4">
        <v>2</v>
      </c>
      <c r="J42" s="4">
        <v>4</v>
      </c>
      <c r="K42" s="4">
        <v>7</v>
      </c>
      <c r="L42" s="4">
        <v>3</v>
      </c>
      <c r="M42" s="4">
        <v>5</v>
      </c>
      <c r="N42" s="4">
        <v>4</v>
      </c>
      <c r="O42" s="4">
        <v>2</v>
      </c>
    </row>
    <row r="43" spans="1:15" ht="16.5" hidden="1">
      <c r="A43" s="8" t="s">
        <v>7</v>
      </c>
      <c r="B43" s="9" t="s">
        <v>109</v>
      </c>
      <c r="C43" s="9" t="s">
        <v>110</v>
      </c>
      <c r="D43" s="4">
        <v>18</v>
      </c>
      <c r="E43" s="4">
        <v>27</v>
      </c>
      <c r="F43" s="4">
        <v>0</v>
      </c>
      <c r="G43" s="4">
        <v>1</v>
      </c>
      <c r="H43" s="4">
        <v>4</v>
      </c>
      <c r="I43" s="4">
        <v>7</v>
      </c>
      <c r="J43" s="4">
        <v>4</v>
      </c>
      <c r="K43" s="4">
        <v>10</v>
      </c>
      <c r="L43" s="4">
        <v>0</v>
      </c>
      <c r="M43" s="4">
        <v>0</v>
      </c>
      <c r="N43" s="4">
        <v>1</v>
      </c>
      <c r="O43" s="4">
        <v>0</v>
      </c>
    </row>
    <row r="44" spans="1:15" ht="28.5" hidden="1">
      <c r="A44" s="8" t="s">
        <v>7</v>
      </c>
      <c r="B44" s="9" t="s">
        <v>111</v>
      </c>
      <c r="C44" s="9" t="s">
        <v>112</v>
      </c>
      <c r="D44" s="4">
        <v>15</v>
      </c>
      <c r="E44" s="4">
        <v>21</v>
      </c>
      <c r="F44" s="4">
        <v>0</v>
      </c>
      <c r="G44" s="4">
        <v>0</v>
      </c>
      <c r="H44" s="4">
        <v>0</v>
      </c>
      <c r="I44" s="4">
        <v>1</v>
      </c>
      <c r="J44" s="4">
        <v>2</v>
      </c>
      <c r="K44" s="4">
        <v>5</v>
      </c>
      <c r="L44" s="4">
        <v>1</v>
      </c>
      <c r="M44" s="4">
        <v>4</v>
      </c>
      <c r="N44" s="4">
        <v>2</v>
      </c>
      <c r="O44" s="4">
        <v>6</v>
      </c>
    </row>
    <row r="45" spans="1:15" ht="28.5" hidden="1">
      <c r="A45" s="8" t="s">
        <v>7</v>
      </c>
      <c r="B45" s="9" t="s">
        <v>113</v>
      </c>
      <c r="C45" s="9" t="s">
        <v>114</v>
      </c>
      <c r="D45" s="4">
        <v>16</v>
      </c>
      <c r="E45" s="4">
        <v>37</v>
      </c>
      <c r="F45" s="4">
        <v>0</v>
      </c>
      <c r="G45" s="4">
        <v>0</v>
      </c>
      <c r="H45" s="4">
        <v>15</v>
      </c>
      <c r="I45" s="4">
        <v>5</v>
      </c>
      <c r="J45" s="4">
        <v>0</v>
      </c>
      <c r="K45" s="4">
        <v>7</v>
      </c>
      <c r="L45" s="4">
        <v>1</v>
      </c>
      <c r="M45" s="4">
        <v>1</v>
      </c>
      <c r="N45" s="4">
        <v>4</v>
      </c>
      <c r="O45" s="4">
        <v>4</v>
      </c>
    </row>
    <row r="46" spans="1:15" ht="16.5" hidden="1">
      <c r="A46" s="8" t="s">
        <v>7</v>
      </c>
      <c r="B46" s="9" t="s">
        <v>115</v>
      </c>
      <c r="C46" s="9" t="s">
        <v>116</v>
      </c>
      <c r="D46" s="4">
        <v>14</v>
      </c>
      <c r="E46" s="4">
        <v>20</v>
      </c>
      <c r="F46" s="4">
        <v>0</v>
      </c>
      <c r="G46" s="4">
        <v>1</v>
      </c>
      <c r="H46" s="4">
        <v>4</v>
      </c>
      <c r="I46" s="4">
        <v>4</v>
      </c>
      <c r="J46" s="4">
        <v>6</v>
      </c>
      <c r="K46" s="4">
        <v>5</v>
      </c>
      <c r="L46" s="4">
        <v>0</v>
      </c>
      <c r="M46" s="4">
        <v>0</v>
      </c>
      <c r="N46" s="4">
        <v>0</v>
      </c>
      <c r="O46" s="4">
        <v>0</v>
      </c>
    </row>
    <row r="47" spans="1:15" ht="16.5" hidden="1">
      <c r="A47" s="8" t="s">
        <v>7</v>
      </c>
      <c r="B47" s="9" t="s">
        <v>117</v>
      </c>
      <c r="C47" s="9" t="s">
        <v>118</v>
      </c>
      <c r="D47" s="4">
        <v>15</v>
      </c>
      <c r="E47" s="4">
        <v>35</v>
      </c>
      <c r="F47" s="4">
        <v>1</v>
      </c>
      <c r="G47" s="4">
        <v>2</v>
      </c>
      <c r="H47" s="4">
        <v>3</v>
      </c>
      <c r="I47" s="4">
        <v>8</v>
      </c>
      <c r="J47" s="4">
        <v>3</v>
      </c>
      <c r="K47" s="4">
        <v>11</v>
      </c>
      <c r="L47" s="4">
        <v>1</v>
      </c>
      <c r="M47" s="4">
        <v>2</v>
      </c>
      <c r="N47" s="4">
        <v>3</v>
      </c>
      <c r="O47" s="4">
        <v>1</v>
      </c>
    </row>
    <row r="48" spans="1:15" ht="28.5" hidden="1">
      <c r="A48" s="8" t="s">
        <v>7</v>
      </c>
      <c r="B48" s="9" t="s">
        <v>119</v>
      </c>
      <c r="C48" s="9" t="s">
        <v>120</v>
      </c>
      <c r="D48" s="4">
        <v>15</v>
      </c>
      <c r="E48" s="4">
        <v>14</v>
      </c>
      <c r="F48" s="4">
        <v>0</v>
      </c>
      <c r="G48" s="4">
        <v>0</v>
      </c>
      <c r="H48" s="4">
        <v>0</v>
      </c>
      <c r="I48" s="4">
        <v>3</v>
      </c>
      <c r="J48" s="4">
        <v>3</v>
      </c>
      <c r="K48" s="4">
        <v>2</v>
      </c>
      <c r="L48" s="4">
        <v>0</v>
      </c>
      <c r="M48" s="4">
        <v>3</v>
      </c>
      <c r="N48" s="4">
        <v>1</v>
      </c>
      <c r="O48" s="4">
        <v>2</v>
      </c>
    </row>
    <row r="49" spans="1:15" ht="28.5" hidden="1">
      <c r="A49" s="8" t="s">
        <v>7</v>
      </c>
      <c r="B49" s="9" t="s">
        <v>121</v>
      </c>
      <c r="C49" s="9" t="s">
        <v>122</v>
      </c>
      <c r="D49" s="4">
        <v>17</v>
      </c>
      <c r="E49" s="4">
        <v>31</v>
      </c>
      <c r="F49" s="4">
        <v>0</v>
      </c>
      <c r="G49" s="4">
        <v>2</v>
      </c>
      <c r="H49" s="4">
        <v>11</v>
      </c>
      <c r="I49" s="4">
        <v>2</v>
      </c>
      <c r="J49" s="4">
        <v>2</v>
      </c>
      <c r="K49" s="4">
        <v>7</v>
      </c>
      <c r="L49" s="4">
        <v>2</v>
      </c>
      <c r="M49" s="4">
        <v>1</v>
      </c>
      <c r="N49" s="4">
        <v>4</v>
      </c>
      <c r="O49" s="4">
        <v>0</v>
      </c>
    </row>
    <row r="50" spans="1:15" ht="28.5" hidden="1">
      <c r="A50" s="8" t="s">
        <v>7</v>
      </c>
      <c r="B50" s="9" t="s">
        <v>123</v>
      </c>
      <c r="C50" s="9" t="s">
        <v>124</v>
      </c>
      <c r="D50" s="4">
        <v>10</v>
      </c>
      <c r="E50" s="4">
        <v>44</v>
      </c>
      <c r="F50" s="4">
        <v>0</v>
      </c>
      <c r="G50" s="4">
        <v>1</v>
      </c>
      <c r="H50" s="4">
        <v>12</v>
      </c>
      <c r="I50" s="4">
        <v>9</v>
      </c>
      <c r="J50" s="4">
        <v>3</v>
      </c>
      <c r="K50" s="4">
        <v>11</v>
      </c>
      <c r="L50" s="4">
        <v>0</v>
      </c>
      <c r="M50" s="4">
        <v>2</v>
      </c>
      <c r="N50" s="4">
        <v>1</v>
      </c>
      <c r="O50" s="4">
        <v>5</v>
      </c>
    </row>
    <row r="51" spans="1:15" ht="28.5" hidden="1">
      <c r="A51" s="8" t="s">
        <v>7</v>
      </c>
      <c r="B51" s="9" t="s">
        <v>125</v>
      </c>
      <c r="C51" s="9" t="s">
        <v>126</v>
      </c>
      <c r="D51" s="4">
        <v>13</v>
      </c>
      <c r="E51" s="4">
        <v>26</v>
      </c>
      <c r="F51" s="4">
        <v>0</v>
      </c>
      <c r="G51" s="4">
        <v>0</v>
      </c>
      <c r="H51" s="4">
        <v>7</v>
      </c>
      <c r="I51" s="4">
        <v>2</v>
      </c>
      <c r="J51" s="4">
        <v>3</v>
      </c>
      <c r="K51" s="4">
        <v>4</v>
      </c>
      <c r="L51" s="4">
        <v>1</v>
      </c>
      <c r="M51" s="4">
        <v>3</v>
      </c>
      <c r="N51" s="4">
        <v>1</v>
      </c>
      <c r="O51" s="4">
        <v>5</v>
      </c>
    </row>
    <row r="52" spans="1:15" ht="28.5" hidden="1">
      <c r="A52" s="8" t="s">
        <v>7</v>
      </c>
      <c r="B52" s="9" t="s">
        <v>127</v>
      </c>
      <c r="C52" s="9" t="s">
        <v>128</v>
      </c>
      <c r="D52" s="4">
        <v>19</v>
      </c>
      <c r="E52" s="4">
        <v>40</v>
      </c>
      <c r="F52" s="4">
        <v>0</v>
      </c>
      <c r="G52" s="4">
        <v>0</v>
      </c>
      <c r="H52" s="4">
        <v>4</v>
      </c>
      <c r="I52" s="4">
        <v>3</v>
      </c>
      <c r="J52" s="4">
        <v>1</v>
      </c>
      <c r="K52" s="4">
        <v>9</v>
      </c>
      <c r="L52" s="4">
        <v>0</v>
      </c>
      <c r="M52" s="4">
        <v>5</v>
      </c>
      <c r="N52" s="4">
        <v>10</v>
      </c>
      <c r="O52" s="4">
        <v>8</v>
      </c>
    </row>
    <row r="53" spans="1:15" ht="28.5" hidden="1">
      <c r="A53" s="8" t="s">
        <v>7</v>
      </c>
      <c r="B53" s="9" t="s">
        <v>129</v>
      </c>
      <c r="C53" s="9" t="s">
        <v>130</v>
      </c>
      <c r="D53" s="4">
        <v>7</v>
      </c>
      <c r="E53" s="4">
        <v>22</v>
      </c>
      <c r="F53" s="4">
        <v>0</v>
      </c>
      <c r="G53" s="4">
        <v>0</v>
      </c>
      <c r="H53" s="4">
        <v>4</v>
      </c>
      <c r="I53" s="4">
        <v>2</v>
      </c>
      <c r="J53" s="4">
        <v>1</v>
      </c>
      <c r="K53" s="4">
        <v>10</v>
      </c>
      <c r="L53" s="4">
        <v>0</v>
      </c>
      <c r="M53" s="4">
        <v>2</v>
      </c>
      <c r="N53" s="4">
        <v>1</v>
      </c>
      <c r="O53" s="4">
        <v>2</v>
      </c>
    </row>
    <row r="54" spans="1:15" ht="16.5">
      <c r="A54" s="65" t="s">
        <v>11</v>
      </c>
      <c r="B54" s="66"/>
      <c r="C54" s="67"/>
      <c r="D54" s="5">
        <f>SUM(D26:D53)</f>
        <v>193</v>
      </c>
      <c r="E54" s="5">
        <f aca="true" t="shared" si="2" ref="E54:O54">SUM(E26:E53)</f>
        <v>461</v>
      </c>
      <c r="F54" s="5">
        <f t="shared" si="2"/>
        <v>30</v>
      </c>
      <c r="G54" s="5">
        <f t="shared" si="2"/>
        <v>18</v>
      </c>
      <c r="H54" s="5">
        <f t="shared" si="2"/>
        <v>77</v>
      </c>
      <c r="I54" s="5">
        <f t="shared" si="2"/>
        <v>62</v>
      </c>
      <c r="J54" s="5">
        <f t="shared" si="2"/>
        <v>47</v>
      </c>
      <c r="K54" s="5">
        <f t="shared" si="2"/>
        <v>111</v>
      </c>
      <c r="L54" s="5">
        <f t="shared" si="2"/>
        <v>9</v>
      </c>
      <c r="M54" s="5">
        <f t="shared" si="2"/>
        <v>34</v>
      </c>
      <c r="N54" s="5">
        <f t="shared" si="2"/>
        <v>36</v>
      </c>
      <c r="O54" s="5">
        <f t="shared" si="2"/>
        <v>37</v>
      </c>
    </row>
    <row r="55" spans="1:15" ht="16.5" hidden="1">
      <c r="A55" s="8" t="s">
        <v>12</v>
      </c>
      <c r="B55" s="9" t="s">
        <v>131</v>
      </c>
      <c r="C55" s="9" t="s">
        <v>132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</row>
    <row r="56" spans="1:15" ht="16.5" hidden="1">
      <c r="A56" s="8" t="s">
        <v>12</v>
      </c>
      <c r="B56" s="9" t="s">
        <v>133</v>
      </c>
      <c r="C56" s="9" t="s">
        <v>134</v>
      </c>
      <c r="D56" s="4">
        <v>0</v>
      </c>
      <c r="E56" s="4">
        <v>2</v>
      </c>
      <c r="F56" s="4">
        <v>0</v>
      </c>
      <c r="G56" s="4">
        <v>1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</row>
    <row r="57" spans="1:15" ht="16.5" hidden="1">
      <c r="A57" s="8" t="s">
        <v>12</v>
      </c>
      <c r="B57" s="9" t="s">
        <v>135</v>
      </c>
      <c r="C57" s="9" t="s">
        <v>136</v>
      </c>
      <c r="D57" s="4">
        <v>0</v>
      </c>
      <c r="E57" s="4">
        <v>1</v>
      </c>
      <c r="F57" s="4">
        <v>0</v>
      </c>
      <c r="G57" s="4">
        <v>0</v>
      </c>
      <c r="H57" s="4">
        <v>0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</row>
    <row r="58" spans="1:15" ht="28.5" hidden="1">
      <c r="A58" s="8" t="s">
        <v>12</v>
      </c>
      <c r="B58" s="9" t="s">
        <v>137</v>
      </c>
      <c r="C58" s="9" t="s">
        <v>138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</row>
    <row r="59" spans="1:15" ht="28.5" hidden="1">
      <c r="A59" s="8" t="s">
        <v>12</v>
      </c>
      <c r="B59" s="9" t="s">
        <v>139</v>
      </c>
      <c r="C59" s="9" t="s">
        <v>140</v>
      </c>
      <c r="D59" s="4">
        <v>5</v>
      </c>
      <c r="E59" s="4">
        <v>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3</v>
      </c>
      <c r="L59" s="4">
        <v>0</v>
      </c>
      <c r="M59" s="4">
        <v>1</v>
      </c>
      <c r="N59" s="4">
        <v>1</v>
      </c>
      <c r="O59" s="4">
        <v>0</v>
      </c>
    </row>
    <row r="60" spans="1:15" ht="28.5" hidden="1">
      <c r="A60" s="8" t="s">
        <v>12</v>
      </c>
      <c r="B60" s="9" t="s">
        <v>141</v>
      </c>
      <c r="C60" s="9" t="s">
        <v>142</v>
      </c>
      <c r="D60" s="4">
        <v>8</v>
      </c>
      <c r="E60" s="4">
        <v>11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5</v>
      </c>
      <c r="L60" s="4">
        <v>0</v>
      </c>
      <c r="M60" s="4">
        <v>4</v>
      </c>
      <c r="N60" s="4">
        <v>2</v>
      </c>
      <c r="O60" s="4">
        <v>0</v>
      </c>
    </row>
    <row r="61" spans="1:15" ht="16.5" hidden="1">
      <c r="A61" s="8" t="s">
        <v>12</v>
      </c>
      <c r="B61" s="9" t="s">
        <v>143</v>
      </c>
      <c r="C61" s="9" t="s">
        <v>144</v>
      </c>
      <c r="D61" s="4">
        <v>32</v>
      </c>
      <c r="E61" s="4">
        <v>27</v>
      </c>
      <c r="F61" s="4">
        <v>1</v>
      </c>
      <c r="G61" s="4">
        <v>0</v>
      </c>
      <c r="H61" s="4">
        <v>0</v>
      </c>
      <c r="I61" s="4">
        <v>3</v>
      </c>
      <c r="J61" s="4">
        <v>2</v>
      </c>
      <c r="K61" s="4">
        <v>3</v>
      </c>
      <c r="L61" s="4">
        <v>1</v>
      </c>
      <c r="M61" s="4">
        <v>1</v>
      </c>
      <c r="N61" s="4">
        <v>3</v>
      </c>
      <c r="O61" s="4">
        <v>13</v>
      </c>
    </row>
    <row r="62" spans="1:15" ht="16.5" hidden="1">
      <c r="A62" s="8" t="s">
        <v>12</v>
      </c>
      <c r="B62" s="9" t="s">
        <v>145</v>
      </c>
      <c r="C62" s="9" t="s">
        <v>146</v>
      </c>
      <c r="D62" s="4">
        <v>22</v>
      </c>
      <c r="E62" s="4">
        <v>17</v>
      </c>
      <c r="F62" s="4">
        <v>0</v>
      </c>
      <c r="G62" s="4">
        <v>0</v>
      </c>
      <c r="H62" s="4">
        <v>0</v>
      </c>
      <c r="I62" s="4">
        <v>3</v>
      </c>
      <c r="J62" s="4">
        <v>3</v>
      </c>
      <c r="K62" s="4">
        <v>6</v>
      </c>
      <c r="L62" s="4">
        <v>1</v>
      </c>
      <c r="M62" s="4">
        <v>2</v>
      </c>
      <c r="N62" s="4">
        <v>0</v>
      </c>
      <c r="O62" s="4">
        <v>2</v>
      </c>
    </row>
    <row r="63" spans="1:15" ht="16.5" hidden="1">
      <c r="A63" s="8" t="s">
        <v>12</v>
      </c>
      <c r="B63" s="9" t="s">
        <v>147</v>
      </c>
      <c r="C63" s="9" t="s">
        <v>148</v>
      </c>
      <c r="D63" s="4">
        <v>21</v>
      </c>
      <c r="E63" s="4">
        <v>16</v>
      </c>
      <c r="F63" s="4">
        <v>0</v>
      </c>
      <c r="G63" s="4">
        <v>0</v>
      </c>
      <c r="H63" s="4">
        <v>0</v>
      </c>
      <c r="I63" s="4">
        <v>0</v>
      </c>
      <c r="J63" s="4">
        <v>2</v>
      </c>
      <c r="K63" s="4">
        <v>6</v>
      </c>
      <c r="L63" s="4">
        <v>0</v>
      </c>
      <c r="M63" s="4">
        <v>3</v>
      </c>
      <c r="N63" s="4">
        <v>2</v>
      </c>
      <c r="O63" s="4">
        <v>3</v>
      </c>
    </row>
    <row r="64" spans="1:15" ht="28.5" hidden="1">
      <c r="A64" s="8" t="s">
        <v>12</v>
      </c>
      <c r="B64" s="9" t="s">
        <v>149</v>
      </c>
      <c r="C64" s="9" t="s">
        <v>150</v>
      </c>
      <c r="D64" s="4">
        <v>0</v>
      </c>
      <c r="E64" s="4">
        <v>2</v>
      </c>
      <c r="F64" s="4">
        <v>0</v>
      </c>
      <c r="G64" s="4">
        <v>0</v>
      </c>
      <c r="H64" s="4">
        <v>0</v>
      </c>
      <c r="I64" s="4">
        <v>1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</row>
    <row r="65" spans="1:15" ht="28.5" hidden="1">
      <c r="A65" s="8" t="s">
        <v>12</v>
      </c>
      <c r="B65" s="9" t="s">
        <v>151</v>
      </c>
      <c r="C65" s="9" t="s">
        <v>152</v>
      </c>
      <c r="D65" s="4">
        <v>21</v>
      </c>
      <c r="E65" s="4">
        <v>44</v>
      </c>
      <c r="F65" s="4">
        <v>0</v>
      </c>
      <c r="G65" s="4">
        <v>1</v>
      </c>
      <c r="H65" s="4">
        <v>5</v>
      </c>
      <c r="I65" s="4">
        <v>7</v>
      </c>
      <c r="J65" s="4">
        <v>4</v>
      </c>
      <c r="K65" s="4">
        <v>6</v>
      </c>
      <c r="L65" s="4">
        <v>3</v>
      </c>
      <c r="M65" s="4">
        <v>3</v>
      </c>
      <c r="N65" s="4">
        <v>6</v>
      </c>
      <c r="O65" s="4">
        <v>9</v>
      </c>
    </row>
    <row r="66" spans="1:15" ht="16.5">
      <c r="A66" s="65" t="s">
        <v>13</v>
      </c>
      <c r="B66" s="66"/>
      <c r="C66" s="67"/>
      <c r="D66" s="5">
        <f>SUM(D55:D65)</f>
        <v>109</v>
      </c>
      <c r="E66" s="5">
        <f aca="true" t="shared" si="3" ref="E66:O66">SUM(E55:E65)</f>
        <v>125</v>
      </c>
      <c r="F66" s="5">
        <f t="shared" si="3"/>
        <v>1</v>
      </c>
      <c r="G66" s="5">
        <f t="shared" si="3"/>
        <v>2</v>
      </c>
      <c r="H66" s="5">
        <f t="shared" si="3"/>
        <v>6</v>
      </c>
      <c r="I66" s="5">
        <f t="shared" si="3"/>
        <v>15</v>
      </c>
      <c r="J66" s="5">
        <f t="shared" si="3"/>
        <v>11</v>
      </c>
      <c r="K66" s="5">
        <f t="shared" si="3"/>
        <v>30</v>
      </c>
      <c r="L66" s="5">
        <f t="shared" si="3"/>
        <v>5</v>
      </c>
      <c r="M66" s="5">
        <f t="shared" si="3"/>
        <v>14</v>
      </c>
      <c r="N66" s="5">
        <f t="shared" si="3"/>
        <v>14</v>
      </c>
      <c r="O66" s="5">
        <f t="shared" si="3"/>
        <v>27</v>
      </c>
    </row>
    <row r="67" spans="1:15" ht="16.5" hidden="1">
      <c r="A67" s="8" t="s">
        <v>4</v>
      </c>
      <c r="B67" s="9" t="s">
        <v>36</v>
      </c>
      <c r="C67" s="9" t="s">
        <v>37</v>
      </c>
      <c r="D67" s="4">
        <v>0</v>
      </c>
      <c r="E67" s="4">
        <v>8</v>
      </c>
      <c r="F67" s="4">
        <v>0</v>
      </c>
      <c r="G67" s="4">
        <v>0</v>
      </c>
      <c r="H67" s="4">
        <v>1</v>
      </c>
      <c r="I67" s="4">
        <v>0</v>
      </c>
      <c r="J67" s="4">
        <v>0</v>
      </c>
      <c r="K67" s="4">
        <v>0</v>
      </c>
      <c r="L67" s="4">
        <v>0</v>
      </c>
      <c r="M67" s="4">
        <v>3</v>
      </c>
      <c r="N67" s="4">
        <v>1</v>
      </c>
      <c r="O67" s="4">
        <v>3</v>
      </c>
    </row>
    <row r="68" spans="1:15" ht="28.5" hidden="1">
      <c r="A68" s="8" t="s">
        <v>14</v>
      </c>
      <c r="B68" s="9" t="s">
        <v>153</v>
      </c>
      <c r="C68" s="9" t="s">
        <v>154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</row>
    <row r="69" spans="1:15" ht="28.5" hidden="1">
      <c r="A69" s="8" t="s">
        <v>14</v>
      </c>
      <c r="B69" s="9" t="s">
        <v>155</v>
      </c>
      <c r="C69" s="9" t="s">
        <v>156</v>
      </c>
      <c r="D69" s="4">
        <v>0</v>
      </c>
      <c r="E69" s="4">
        <v>3</v>
      </c>
      <c r="F69" s="4">
        <v>2</v>
      </c>
      <c r="G69" s="4">
        <v>0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</row>
    <row r="70" spans="1:15" ht="28.5" hidden="1">
      <c r="A70" s="8" t="s">
        <v>14</v>
      </c>
      <c r="B70" s="9" t="s">
        <v>157</v>
      </c>
      <c r="C70" s="9" t="s">
        <v>158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</row>
    <row r="71" spans="1:15" ht="28.5" hidden="1">
      <c r="A71" s="8" t="s">
        <v>14</v>
      </c>
      <c r="B71" s="9" t="s">
        <v>159</v>
      </c>
      <c r="C71" s="9" t="s">
        <v>160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</row>
    <row r="72" spans="1:15" ht="28.5" hidden="1">
      <c r="A72" s="8" t="s">
        <v>14</v>
      </c>
      <c r="B72" s="9" t="s">
        <v>161</v>
      </c>
      <c r="C72" s="9" t="s">
        <v>162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</row>
    <row r="73" spans="1:15" ht="28.5" hidden="1">
      <c r="A73" s="8" t="s">
        <v>14</v>
      </c>
      <c r="B73" s="9" t="s">
        <v>163</v>
      </c>
      <c r="C73" s="9" t="s">
        <v>164</v>
      </c>
      <c r="D73" s="4">
        <v>0</v>
      </c>
      <c r="E73" s="4">
        <v>4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1</v>
      </c>
      <c r="N73" s="4">
        <v>0</v>
      </c>
      <c r="O73" s="4">
        <v>3</v>
      </c>
    </row>
    <row r="74" spans="1:15" ht="28.5" hidden="1">
      <c r="A74" s="8" t="s">
        <v>14</v>
      </c>
      <c r="B74" s="9" t="s">
        <v>165</v>
      </c>
      <c r="C74" s="9" t="s">
        <v>166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</row>
    <row r="75" spans="1:15" ht="28.5" hidden="1">
      <c r="A75" s="8" t="s">
        <v>14</v>
      </c>
      <c r="B75" s="9" t="s">
        <v>167</v>
      </c>
      <c r="C75" s="9" t="s">
        <v>168</v>
      </c>
      <c r="D75" s="4">
        <v>30</v>
      </c>
      <c r="E75" s="4">
        <v>42</v>
      </c>
      <c r="F75" s="4">
        <v>0</v>
      </c>
      <c r="G75" s="4">
        <v>0</v>
      </c>
      <c r="H75" s="4">
        <v>2</v>
      </c>
      <c r="I75" s="4">
        <v>1</v>
      </c>
      <c r="J75" s="4">
        <v>2</v>
      </c>
      <c r="K75" s="4">
        <v>5</v>
      </c>
      <c r="L75" s="4">
        <v>0</v>
      </c>
      <c r="M75" s="4">
        <v>12</v>
      </c>
      <c r="N75" s="4">
        <v>12</v>
      </c>
      <c r="O75" s="4">
        <v>8</v>
      </c>
    </row>
    <row r="76" spans="1:15" ht="28.5" hidden="1">
      <c r="A76" s="8" t="s">
        <v>14</v>
      </c>
      <c r="B76" s="9" t="s">
        <v>169</v>
      </c>
      <c r="C76" s="9" t="s">
        <v>170</v>
      </c>
      <c r="D76" s="4">
        <v>30</v>
      </c>
      <c r="E76" s="4">
        <v>63</v>
      </c>
      <c r="F76" s="4">
        <v>0</v>
      </c>
      <c r="G76" s="4">
        <v>0</v>
      </c>
      <c r="H76" s="4">
        <v>3</v>
      </c>
      <c r="I76" s="4">
        <v>6</v>
      </c>
      <c r="J76" s="4">
        <v>8</v>
      </c>
      <c r="K76" s="4">
        <v>19</v>
      </c>
      <c r="L76" s="4">
        <v>4</v>
      </c>
      <c r="M76" s="4">
        <v>9</v>
      </c>
      <c r="N76" s="4">
        <v>7</v>
      </c>
      <c r="O76" s="4">
        <v>7</v>
      </c>
    </row>
    <row r="77" spans="1:15" ht="28.5" hidden="1">
      <c r="A77" s="8" t="s">
        <v>14</v>
      </c>
      <c r="B77" s="9" t="s">
        <v>171</v>
      </c>
      <c r="C77" s="9" t="s">
        <v>172</v>
      </c>
      <c r="D77" s="4">
        <v>15</v>
      </c>
      <c r="E77" s="4">
        <v>22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9</v>
      </c>
      <c r="L77" s="4">
        <v>0</v>
      </c>
      <c r="M77" s="4">
        <v>3</v>
      </c>
      <c r="N77" s="4">
        <v>2</v>
      </c>
      <c r="O77" s="4">
        <v>7</v>
      </c>
    </row>
    <row r="78" spans="1:15" ht="28.5" hidden="1">
      <c r="A78" s="8" t="s">
        <v>14</v>
      </c>
      <c r="B78" s="9" t="s">
        <v>173</v>
      </c>
      <c r="C78" s="9" t="s">
        <v>174</v>
      </c>
      <c r="D78" s="4">
        <v>26</v>
      </c>
      <c r="E78" s="4">
        <v>45</v>
      </c>
      <c r="F78" s="4">
        <v>0</v>
      </c>
      <c r="G78" s="4">
        <v>0</v>
      </c>
      <c r="H78" s="4">
        <v>5</v>
      </c>
      <c r="I78" s="4">
        <v>1</v>
      </c>
      <c r="J78" s="4">
        <v>2</v>
      </c>
      <c r="K78" s="4">
        <v>8</v>
      </c>
      <c r="L78" s="4">
        <v>3</v>
      </c>
      <c r="M78" s="4">
        <v>5</v>
      </c>
      <c r="N78" s="4">
        <v>6</v>
      </c>
      <c r="O78" s="4">
        <v>15</v>
      </c>
    </row>
    <row r="79" spans="1:15" ht="28.5" hidden="1">
      <c r="A79" s="8" t="s">
        <v>14</v>
      </c>
      <c r="B79" s="9" t="s">
        <v>175</v>
      </c>
      <c r="C79" s="9" t="s">
        <v>176</v>
      </c>
      <c r="D79" s="4">
        <v>18</v>
      </c>
      <c r="E79" s="4">
        <v>25</v>
      </c>
      <c r="F79" s="4">
        <v>0</v>
      </c>
      <c r="G79" s="4">
        <v>0</v>
      </c>
      <c r="H79" s="4">
        <v>1</v>
      </c>
      <c r="I79" s="4">
        <v>0</v>
      </c>
      <c r="J79" s="4">
        <v>3</v>
      </c>
      <c r="K79" s="4">
        <v>1</v>
      </c>
      <c r="L79" s="4">
        <v>4</v>
      </c>
      <c r="M79" s="4">
        <v>4</v>
      </c>
      <c r="N79" s="4">
        <v>3</v>
      </c>
      <c r="O79" s="4">
        <v>9</v>
      </c>
    </row>
    <row r="80" spans="1:15" ht="28.5" hidden="1">
      <c r="A80" s="8" t="s">
        <v>14</v>
      </c>
      <c r="B80" s="9" t="s">
        <v>177</v>
      </c>
      <c r="C80" s="9" t="s">
        <v>178</v>
      </c>
      <c r="D80" s="4">
        <v>18</v>
      </c>
      <c r="E80" s="4">
        <v>19</v>
      </c>
      <c r="F80" s="4">
        <v>0</v>
      </c>
      <c r="G80" s="4">
        <v>0</v>
      </c>
      <c r="H80" s="4">
        <v>2</v>
      </c>
      <c r="I80" s="4">
        <v>1</v>
      </c>
      <c r="J80" s="4">
        <v>4</v>
      </c>
      <c r="K80" s="4">
        <v>1</v>
      </c>
      <c r="L80" s="4">
        <v>0</v>
      </c>
      <c r="M80" s="4">
        <v>1</v>
      </c>
      <c r="N80" s="4">
        <v>3</v>
      </c>
      <c r="O80" s="4">
        <v>7</v>
      </c>
    </row>
    <row r="81" spans="1:15" ht="28.5" hidden="1">
      <c r="A81" s="8" t="s">
        <v>14</v>
      </c>
      <c r="B81" s="9" t="s">
        <v>179</v>
      </c>
      <c r="C81" s="9" t="s">
        <v>180</v>
      </c>
      <c r="D81" s="4">
        <v>6</v>
      </c>
      <c r="E81" s="4">
        <v>15</v>
      </c>
      <c r="F81" s="4">
        <v>0</v>
      </c>
      <c r="G81" s="4">
        <v>0</v>
      </c>
      <c r="H81" s="4">
        <v>3</v>
      </c>
      <c r="I81" s="4">
        <v>1</v>
      </c>
      <c r="J81" s="4">
        <v>0</v>
      </c>
      <c r="K81" s="4">
        <v>1</v>
      </c>
      <c r="L81" s="4">
        <v>0</v>
      </c>
      <c r="M81" s="4">
        <v>2</v>
      </c>
      <c r="N81" s="4">
        <v>3</v>
      </c>
      <c r="O81" s="4">
        <v>5</v>
      </c>
    </row>
    <row r="82" spans="1:15" ht="28.5" hidden="1">
      <c r="A82" s="8" t="s">
        <v>14</v>
      </c>
      <c r="B82" s="9" t="s">
        <v>181</v>
      </c>
      <c r="C82" s="9" t="s">
        <v>182</v>
      </c>
      <c r="D82" s="4">
        <v>5</v>
      </c>
      <c r="E82" s="4">
        <v>17</v>
      </c>
      <c r="F82" s="4">
        <v>0</v>
      </c>
      <c r="G82" s="4">
        <v>0</v>
      </c>
      <c r="H82" s="4">
        <v>2</v>
      </c>
      <c r="I82" s="4">
        <v>1</v>
      </c>
      <c r="J82" s="4">
        <v>0</v>
      </c>
      <c r="K82" s="4">
        <v>3</v>
      </c>
      <c r="L82" s="4">
        <v>2</v>
      </c>
      <c r="M82" s="4">
        <v>3</v>
      </c>
      <c r="N82" s="4">
        <v>0</v>
      </c>
      <c r="O82" s="4">
        <v>6</v>
      </c>
    </row>
    <row r="83" spans="1:15" ht="28.5" hidden="1">
      <c r="A83" s="8" t="s">
        <v>14</v>
      </c>
      <c r="B83" s="9" t="s">
        <v>183</v>
      </c>
      <c r="C83" s="9" t="s">
        <v>184</v>
      </c>
      <c r="D83" s="4">
        <v>5</v>
      </c>
      <c r="E83" s="4">
        <v>6</v>
      </c>
      <c r="F83" s="4">
        <v>0</v>
      </c>
      <c r="G83" s="4">
        <v>0</v>
      </c>
      <c r="H83" s="4">
        <v>0</v>
      </c>
      <c r="I83" s="4">
        <v>1</v>
      </c>
      <c r="J83" s="4">
        <v>0</v>
      </c>
      <c r="K83" s="4">
        <v>0</v>
      </c>
      <c r="L83" s="4">
        <v>0</v>
      </c>
      <c r="M83" s="4">
        <v>3</v>
      </c>
      <c r="N83" s="4">
        <v>0</v>
      </c>
      <c r="O83" s="4">
        <v>2</v>
      </c>
    </row>
    <row r="84" spans="1:15" ht="28.5" hidden="1">
      <c r="A84" s="8" t="s">
        <v>14</v>
      </c>
      <c r="B84" s="9" t="s">
        <v>185</v>
      </c>
      <c r="C84" s="9" t="s">
        <v>186</v>
      </c>
      <c r="D84" s="4">
        <v>5</v>
      </c>
      <c r="E84" s="4">
        <v>3</v>
      </c>
      <c r="F84" s="4">
        <v>0</v>
      </c>
      <c r="G84" s="4">
        <v>0</v>
      </c>
      <c r="H84" s="4">
        <v>0</v>
      </c>
      <c r="I84" s="4">
        <v>1</v>
      </c>
      <c r="J84" s="4">
        <v>0</v>
      </c>
      <c r="K84" s="4">
        <v>1</v>
      </c>
      <c r="L84" s="4">
        <v>0</v>
      </c>
      <c r="M84" s="4">
        <v>1</v>
      </c>
      <c r="N84" s="4">
        <v>0</v>
      </c>
      <c r="O84" s="4">
        <v>0</v>
      </c>
    </row>
    <row r="85" spans="1:15" ht="16.5">
      <c r="A85" s="65" t="s">
        <v>15</v>
      </c>
      <c r="B85" s="66"/>
      <c r="C85" s="67"/>
      <c r="D85" s="5">
        <f>SUM(D67:D84)</f>
        <v>158</v>
      </c>
      <c r="E85" s="5">
        <f aca="true" t="shared" si="4" ref="E85:O85">SUM(E67:E84)</f>
        <v>272</v>
      </c>
      <c r="F85" s="5">
        <f t="shared" si="4"/>
        <v>2</v>
      </c>
      <c r="G85" s="5">
        <f t="shared" si="4"/>
        <v>0</v>
      </c>
      <c r="H85" s="5">
        <f t="shared" si="4"/>
        <v>20</v>
      </c>
      <c r="I85" s="5">
        <f t="shared" si="4"/>
        <v>14</v>
      </c>
      <c r="J85" s="5">
        <f t="shared" si="4"/>
        <v>19</v>
      </c>
      <c r="K85" s="5">
        <f t="shared" si="4"/>
        <v>48</v>
      </c>
      <c r="L85" s="5">
        <f t="shared" si="4"/>
        <v>13</v>
      </c>
      <c r="M85" s="5">
        <f t="shared" si="4"/>
        <v>47</v>
      </c>
      <c r="N85" s="5">
        <f t="shared" si="4"/>
        <v>37</v>
      </c>
      <c r="O85" s="5">
        <f t="shared" si="4"/>
        <v>72</v>
      </c>
    </row>
    <row r="86" spans="1:15" ht="28.5" hidden="1">
      <c r="A86" s="8" t="s">
        <v>16</v>
      </c>
      <c r="B86" s="9" t="s">
        <v>187</v>
      </c>
      <c r="C86" s="9" t="s">
        <v>188</v>
      </c>
      <c r="D86" s="4">
        <v>0</v>
      </c>
      <c r="E86" s="4">
        <v>6</v>
      </c>
      <c r="F86" s="4">
        <v>0</v>
      </c>
      <c r="G86" s="4">
        <v>1</v>
      </c>
      <c r="H86" s="4">
        <v>1</v>
      </c>
      <c r="I86" s="4">
        <v>1</v>
      </c>
      <c r="J86" s="4">
        <v>0</v>
      </c>
      <c r="K86" s="4">
        <v>3</v>
      </c>
      <c r="L86" s="4">
        <v>0</v>
      </c>
      <c r="M86" s="4">
        <v>0</v>
      </c>
      <c r="N86" s="4">
        <v>0</v>
      </c>
      <c r="O86" s="4">
        <v>0</v>
      </c>
    </row>
    <row r="87" spans="1:15" ht="28.5" hidden="1">
      <c r="A87" s="8" t="s">
        <v>16</v>
      </c>
      <c r="B87" s="9" t="s">
        <v>189</v>
      </c>
      <c r="C87" s="9" t="s">
        <v>190</v>
      </c>
      <c r="D87" s="4">
        <v>7</v>
      </c>
      <c r="E87" s="4">
        <v>22</v>
      </c>
      <c r="F87" s="4">
        <v>0</v>
      </c>
      <c r="G87" s="4">
        <v>0</v>
      </c>
      <c r="H87" s="4">
        <v>1</v>
      </c>
      <c r="I87" s="4">
        <v>1</v>
      </c>
      <c r="J87" s="4">
        <v>1</v>
      </c>
      <c r="K87" s="4">
        <v>11</v>
      </c>
      <c r="L87" s="4">
        <v>1</v>
      </c>
      <c r="M87" s="4">
        <v>2</v>
      </c>
      <c r="N87" s="4">
        <v>5</v>
      </c>
      <c r="O87" s="4">
        <v>0</v>
      </c>
    </row>
    <row r="88" spans="1:15" ht="28.5" hidden="1">
      <c r="A88" s="8" t="s">
        <v>16</v>
      </c>
      <c r="B88" s="9" t="s">
        <v>191</v>
      </c>
      <c r="C88" s="9" t="s">
        <v>192</v>
      </c>
      <c r="D88" s="4">
        <v>14</v>
      </c>
      <c r="E88" s="4">
        <v>38</v>
      </c>
      <c r="F88" s="4">
        <v>0</v>
      </c>
      <c r="G88" s="4">
        <v>0</v>
      </c>
      <c r="H88" s="4">
        <v>4</v>
      </c>
      <c r="I88" s="4">
        <v>10</v>
      </c>
      <c r="J88" s="4">
        <v>0</v>
      </c>
      <c r="K88" s="4">
        <v>7</v>
      </c>
      <c r="L88" s="4">
        <v>2</v>
      </c>
      <c r="M88" s="4">
        <v>6</v>
      </c>
      <c r="N88" s="4">
        <v>3</v>
      </c>
      <c r="O88" s="4">
        <v>6</v>
      </c>
    </row>
    <row r="89" spans="1:15" ht="28.5" hidden="1">
      <c r="A89" s="8" t="s">
        <v>16</v>
      </c>
      <c r="B89" s="9" t="s">
        <v>193</v>
      </c>
      <c r="C89" s="9" t="s">
        <v>194</v>
      </c>
      <c r="D89" s="4">
        <v>4</v>
      </c>
      <c r="E89" s="4">
        <v>13</v>
      </c>
      <c r="F89" s="4">
        <v>0</v>
      </c>
      <c r="G89" s="4">
        <v>0</v>
      </c>
      <c r="H89" s="4">
        <v>1</v>
      </c>
      <c r="I89" s="4">
        <v>2</v>
      </c>
      <c r="J89" s="4">
        <v>2</v>
      </c>
      <c r="K89" s="4">
        <v>6</v>
      </c>
      <c r="L89" s="4">
        <v>0</v>
      </c>
      <c r="M89" s="4">
        <v>2</v>
      </c>
      <c r="N89" s="4">
        <v>0</v>
      </c>
      <c r="O89" s="4">
        <v>0</v>
      </c>
    </row>
    <row r="90" spans="1:15" ht="28.5" hidden="1">
      <c r="A90" s="8" t="s">
        <v>16</v>
      </c>
      <c r="B90" s="9" t="s">
        <v>195</v>
      </c>
      <c r="C90" s="9" t="s">
        <v>196</v>
      </c>
      <c r="D90" s="4">
        <v>8</v>
      </c>
      <c r="E90" s="4">
        <v>13</v>
      </c>
      <c r="F90" s="4">
        <v>0</v>
      </c>
      <c r="G90" s="4">
        <v>0</v>
      </c>
      <c r="H90" s="4">
        <v>0</v>
      </c>
      <c r="I90" s="4">
        <v>1</v>
      </c>
      <c r="J90" s="4">
        <v>0</v>
      </c>
      <c r="K90" s="4">
        <v>5</v>
      </c>
      <c r="L90" s="4">
        <v>2</v>
      </c>
      <c r="M90" s="4">
        <v>4</v>
      </c>
      <c r="N90" s="4">
        <v>1</v>
      </c>
      <c r="O90" s="4">
        <v>0</v>
      </c>
    </row>
    <row r="91" spans="1:15" ht="16.5">
      <c r="A91" s="65" t="s">
        <v>17</v>
      </c>
      <c r="B91" s="66"/>
      <c r="C91" s="67"/>
      <c r="D91" s="5">
        <f>SUM(D86:D90)</f>
        <v>33</v>
      </c>
      <c r="E91" s="5">
        <f aca="true" t="shared" si="5" ref="E91:O91">SUM(E86:E90)</f>
        <v>92</v>
      </c>
      <c r="F91" s="5">
        <f t="shared" si="5"/>
        <v>0</v>
      </c>
      <c r="G91" s="5">
        <f t="shared" si="5"/>
        <v>1</v>
      </c>
      <c r="H91" s="5">
        <f t="shared" si="5"/>
        <v>7</v>
      </c>
      <c r="I91" s="5">
        <f t="shared" si="5"/>
        <v>15</v>
      </c>
      <c r="J91" s="5">
        <f t="shared" si="5"/>
        <v>3</v>
      </c>
      <c r="K91" s="5">
        <f t="shared" si="5"/>
        <v>32</v>
      </c>
      <c r="L91" s="5">
        <f t="shared" si="5"/>
        <v>5</v>
      </c>
      <c r="M91" s="5">
        <f t="shared" si="5"/>
        <v>14</v>
      </c>
      <c r="N91" s="5">
        <f t="shared" si="5"/>
        <v>9</v>
      </c>
      <c r="O91" s="5">
        <f t="shared" si="5"/>
        <v>6</v>
      </c>
    </row>
    <row r="92" spans="1:15" ht="16.5" hidden="1">
      <c r="A92" s="8" t="s">
        <v>8</v>
      </c>
      <c r="B92" s="9" t="s">
        <v>197</v>
      </c>
      <c r="C92" s="9" t="s">
        <v>198</v>
      </c>
      <c r="D92" s="4">
        <v>0</v>
      </c>
      <c r="E92" s="4">
        <v>5</v>
      </c>
      <c r="F92" s="4">
        <v>3</v>
      </c>
      <c r="G92" s="4">
        <v>0</v>
      </c>
      <c r="H92" s="4">
        <v>2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</row>
    <row r="93" spans="1:15" ht="28.5" hidden="1">
      <c r="A93" s="8" t="s">
        <v>8</v>
      </c>
      <c r="B93" s="9" t="s">
        <v>199</v>
      </c>
      <c r="C93" s="9" t="s">
        <v>200</v>
      </c>
      <c r="D93" s="4">
        <v>0</v>
      </c>
      <c r="E93" s="4">
        <v>4</v>
      </c>
      <c r="F93" s="4">
        <v>0</v>
      </c>
      <c r="G93" s="4">
        <v>2</v>
      </c>
      <c r="H93" s="4">
        <v>0</v>
      </c>
      <c r="I93" s="4">
        <v>0</v>
      </c>
      <c r="J93" s="4">
        <v>0</v>
      </c>
      <c r="K93" s="4">
        <v>2</v>
      </c>
      <c r="L93" s="4">
        <v>0</v>
      </c>
      <c r="M93" s="4">
        <v>0</v>
      </c>
      <c r="N93" s="4">
        <v>0</v>
      </c>
      <c r="O93" s="4">
        <v>0</v>
      </c>
    </row>
    <row r="94" spans="1:15" ht="28.5" hidden="1">
      <c r="A94" s="8" t="s">
        <v>8</v>
      </c>
      <c r="B94" s="9" t="s">
        <v>201</v>
      </c>
      <c r="C94" s="9" t="s">
        <v>202</v>
      </c>
      <c r="D94" s="4">
        <v>0</v>
      </c>
      <c r="E94" s="4">
        <v>8</v>
      </c>
      <c r="F94" s="4">
        <v>1</v>
      </c>
      <c r="G94" s="4">
        <v>4</v>
      </c>
      <c r="H94" s="4">
        <v>2</v>
      </c>
      <c r="I94" s="4">
        <v>0</v>
      </c>
      <c r="J94" s="4">
        <v>0</v>
      </c>
      <c r="K94" s="4">
        <v>1</v>
      </c>
      <c r="L94" s="4">
        <v>0</v>
      </c>
      <c r="M94" s="4">
        <v>0</v>
      </c>
      <c r="N94" s="4">
        <v>0</v>
      </c>
      <c r="O94" s="4">
        <v>0</v>
      </c>
    </row>
    <row r="95" spans="1:15" ht="28.5" hidden="1">
      <c r="A95" s="8" t="s">
        <v>8</v>
      </c>
      <c r="B95" s="9" t="s">
        <v>203</v>
      </c>
      <c r="C95" s="9" t="s">
        <v>204</v>
      </c>
      <c r="D95" s="4">
        <v>0</v>
      </c>
      <c r="E95" s="4">
        <v>5</v>
      </c>
      <c r="F95" s="4">
        <v>0</v>
      </c>
      <c r="G95" s="4">
        <v>1</v>
      </c>
      <c r="H95" s="4">
        <v>1</v>
      </c>
      <c r="I95" s="4">
        <v>0</v>
      </c>
      <c r="J95" s="4">
        <v>1</v>
      </c>
      <c r="K95" s="4">
        <v>2</v>
      </c>
      <c r="L95" s="4">
        <v>0</v>
      </c>
      <c r="M95" s="4">
        <v>0</v>
      </c>
      <c r="N95" s="4">
        <v>0</v>
      </c>
      <c r="O95" s="4">
        <v>0</v>
      </c>
    </row>
    <row r="96" spans="1:15" ht="28.5" hidden="1">
      <c r="A96" s="8" t="s">
        <v>8</v>
      </c>
      <c r="B96" s="9" t="s">
        <v>205</v>
      </c>
      <c r="C96" s="9" t="s">
        <v>206</v>
      </c>
      <c r="D96" s="4">
        <v>7</v>
      </c>
      <c r="E96" s="4">
        <v>24</v>
      </c>
      <c r="F96" s="4">
        <v>0</v>
      </c>
      <c r="G96" s="4">
        <v>0</v>
      </c>
      <c r="H96" s="4">
        <v>6</v>
      </c>
      <c r="I96" s="4">
        <v>1</v>
      </c>
      <c r="J96" s="4">
        <v>4</v>
      </c>
      <c r="K96" s="4">
        <v>6</v>
      </c>
      <c r="L96" s="4">
        <v>2</v>
      </c>
      <c r="M96" s="4">
        <v>3</v>
      </c>
      <c r="N96" s="4">
        <v>2</v>
      </c>
      <c r="O96" s="4">
        <v>0</v>
      </c>
    </row>
    <row r="97" spans="1:15" ht="16.5" hidden="1">
      <c r="A97" s="8" t="s">
        <v>8</v>
      </c>
      <c r="B97" s="9" t="s">
        <v>207</v>
      </c>
      <c r="C97" s="9" t="s">
        <v>208</v>
      </c>
      <c r="D97" s="4">
        <v>28</v>
      </c>
      <c r="E97" s="4">
        <v>53</v>
      </c>
      <c r="F97" s="4">
        <v>0</v>
      </c>
      <c r="G97" s="4">
        <v>1</v>
      </c>
      <c r="H97" s="4">
        <v>10</v>
      </c>
      <c r="I97" s="4">
        <v>5</v>
      </c>
      <c r="J97" s="4">
        <v>6</v>
      </c>
      <c r="K97" s="4">
        <v>16</v>
      </c>
      <c r="L97" s="4">
        <v>1</v>
      </c>
      <c r="M97" s="4">
        <v>3</v>
      </c>
      <c r="N97" s="4">
        <v>5</v>
      </c>
      <c r="O97" s="4">
        <v>6</v>
      </c>
    </row>
    <row r="98" spans="1:15" ht="28.5" hidden="1">
      <c r="A98" s="8" t="s">
        <v>8</v>
      </c>
      <c r="B98" s="9" t="s">
        <v>209</v>
      </c>
      <c r="C98" s="9" t="s">
        <v>210</v>
      </c>
      <c r="D98" s="4">
        <v>8</v>
      </c>
      <c r="E98" s="4">
        <v>44</v>
      </c>
      <c r="F98" s="4">
        <v>1</v>
      </c>
      <c r="G98" s="4">
        <v>1</v>
      </c>
      <c r="H98" s="4">
        <v>12</v>
      </c>
      <c r="I98" s="4">
        <v>7</v>
      </c>
      <c r="J98" s="4">
        <v>7</v>
      </c>
      <c r="K98" s="4">
        <v>7</v>
      </c>
      <c r="L98" s="4">
        <v>1</v>
      </c>
      <c r="M98" s="4">
        <v>3</v>
      </c>
      <c r="N98" s="4">
        <v>3</v>
      </c>
      <c r="O98" s="4">
        <v>2</v>
      </c>
    </row>
    <row r="99" spans="1:15" ht="28.5" hidden="1">
      <c r="A99" s="8" t="s">
        <v>8</v>
      </c>
      <c r="B99" s="9" t="s">
        <v>211</v>
      </c>
      <c r="C99" s="9" t="s">
        <v>212</v>
      </c>
      <c r="D99" s="4">
        <v>8</v>
      </c>
      <c r="E99" s="4">
        <v>18</v>
      </c>
      <c r="F99" s="4">
        <v>0</v>
      </c>
      <c r="G99" s="4">
        <v>0</v>
      </c>
      <c r="H99" s="4">
        <v>4</v>
      </c>
      <c r="I99" s="4">
        <v>4</v>
      </c>
      <c r="J99" s="4">
        <v>2</v>
      </c>
      <c r="K99" s="4">
        <v>3</v>
      </c>
      <c r="L99" s="4">
        <v>0</v>
      </c>
      <c r="M99" s="4">
        <v>2</v>
      </c>
      <c r="N99" s="4">
        <v>3</v>
      </c>
      <c r="O99" s="4">
        <v>0</v>
      </c>
    </row>
    <row r="100" spans="1:15" ht="28.5" hidden="1">
      <c r="A100" s="8" t="s">
        <v>8</v>
      </c>
      <c r="B100" s="9" t="s">
        <v>213</v>
      </c>
      <c r="C100" s="9" t="s">
        <v>214</v>
      </c>
      <c r="D100" s="4">
        <v>9</v>
      </c>
      <c r="E100" s="4">
        <v>45</v>
      </c>
      <c r="F100" s="4">
        <v>1</v>
      </c>
      <c r="G100" s="4">
        <v>0</v>
      </c>
      <c r="H100" s="4">
        <v>18</v>
      </c>
      <c r="I100" s="4">
        <v>9</v>
      </c>
      <c r="J100" s="4">
        <v>3</v>
      </c>
      <c r="K100" s="4">
        <v>9</v>
      </c>
      <c r="L100" s="4">
        <v>0</v>
      </c>
      <c r="M100" s="4">
        <v>0</v>
      </c>
      <c r="N100" s="4">
        <v>3</v>
      </c>
      <c r="O100" s="4">
        <v>2</v>
      </c>
    </row>
    <row r="101" spans="1:15" ht="16.5">
      <c r="A101" s="65" t="s">
        <v>18</v>
      </c>
      <c r="B101" s="66"/>
      <c r="C101" s="67"/>
      <c r="D101" s="5">
        <f>SUM(D92:D100)</f>
        <v>60</v>
      </c>
      <c r="E101" s="5">
        <f aca="true" t="shared" si="6" ref="E101:O101">SUM(E92:E100)</f>
        <v>206</v>
      </c>
      <c r="F101" s="5">
        <f t="shared" si="6"/>
        <v>6</v>
      </c>
      <c r="G101" s="5">
        <f t="shared" si="6"/>
        <v>9</v>
      </c>
      <c r="H101" s="5">
        <f t="shared" si="6"/>
        <v>55</v>
      </c>
      <c r="I101" s="5">
        <f t="shared" si="6"/>
        <v>26</v>
      </c>
      <c r="J101" s="5">
        <f t="shared" si="6"/>
        <v>23</v>
      </c>
      <c r="K101" s="5">
        <f t="shared" si="6"/>
        <v>46</v>
      </c>
      <c r="L101" s="5">
        <f t="shared" si="6"/>
        <v>4</v>
      </c>
      <c r="M101" s="5">
        <f t="shared" si="6"/>
        <v>11</v>
      </c>
      <c r="N101" s="5">
        <f t="shared" si="6"/>
        <v>16</v>
      </c>
      <c r="O101" s="5">
        <f t="shared" si="6"/>
        <v>10</v>
      </c>
    </row>
    <row r="102" spans="1:15" ht="16.5" hidden="1">
      <c r="A102" s="8" t="s">
        <v>19</v>
      </c>
      <c r="B102" s="9" t="s">
        <v>215</v>
      </c>
      <c r="C102" s="9" t="s">
        <v>216</v>
      </c>
      <c r="D102" s="4">
        <v>0</v>
      </c>
      <c r="E102" s="4">
        <v>6</v>
      </c>
      <c r="F102" s="4">
        <v>4</v>
      </c>
      <c r="G102" s="4">
        <v>2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</row>
    <row r="103" spans="1:15" ht="28.5" hidden="1">
      <c r="A103" s="8" t="s">
        <v>19</v>
      </c>
      <c r="B103" s="9" t="s">
        <v>217</v>
      </c>
      <c r="C103" s="9" t="s">
        <v>218</v>
      </c>
      <c r="D103" s="4">
        <v>0</v>
      </c>
      <c r="E103" s="4">
        <v>4</v>
      </c>
      <c r="F103" s="4">
        <v>4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</row>
    <row r="104" spans="1:15" ht="28.5" hidden="1">
      <c r="A104" s="8" t="s">
        <v>19</v>
      </c>
      <c r="B104" s="9" t="s">
        <v>219</v>
      </c>
      <c r="C104" s="9" t="s">
        <v>220</v>
      </c>
      <c r="D104" s="4">
        <v>0</v>
      </c>
      <c r="E104" s="4">
        <v>4</v>
      </c>
      <c r="F104" s="4">
        <v>3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</row>
    <row r="105" spans="1:15" ht="16.5" hidden="1">
      <c r="A105" s="8" t="s">
        <v>19</v>
      </c>
      <c r="B105" s="9" t="s">
        <v>221</v>
      </c>
      <c r="C105" s="9" t="s">
        <v>222</v>
      </c>
      <c r="D105" s="4">
        <v>35</v>
      </c>
      <c r="E105" s="6">
        <v>81</v>
      </c>
      <c r="F105" s="4">
        <v>14</v>
      </c>
      <c r="G105" s="4">
        <v>12</v>
      </c>
      <c r="H105" s="4">
        <v>15</v>
      </c>
      <c r="I105" s="4">
        <v>9</v>
      </c>
      <c r="J105" s="4">
        <v>2</v>
      </c>
      <c r="K105" s="4">
        <v>14</v>
      </c>
      <c r="L105" s="4">
        <v>1</v>
      </c>
      <c r="M105" s="4">
        <v>2</v>
      </c>
      <c r="N105" s="4">
        <v>3</v>
      </c>
      <c r="O105" s="4">
        <v>9</v>
      </c>
    </row>
    <row r="106" spans="1:15" ht="28.5" hidden="1">
      <c r="A106" s="8" t="s">
        <v>19</v>
      </c>
      <c r="B106" s="9" t="s">
        <v>223</v>
      </c>
      <c r="C106" s="9" t="s">
        <v>224</v>
      </c>
      <c r="D106" s="4">
        <v>9</v>
      </c>
      <c r="E106" s="4">
        <v>35</v>
      </c>
      <c r="F106" s="4">
        <v>0</v>
      </c>
      <c r="G106" s="4">
        <v>1</v>
      </c>
      <c r="H106" s="4">
        <v>4</v>
      </c>
      <c r="I106" s="4">
        <v>6</v>
      </c>
      <c r="J106" s="4">
        <v>2</v>
      </c>
      <c r="K106" s="4">
        <v>14</v>
      </c>
      <c r="L106" s="4">
        <v>2</v>
      </c>
      <c r="M106" s="4">
        <v>3</v>
      </c>
      <c r="N106" s="4">
        <v>2</v>
      </c>
      <c r="O106" s="4">
        <v>1</v>
      </c>
    </row>
    <row r="107" spans="1:15" ht="28.5" hidden="1">
      <c r="A107" s="8" t="s">
        <v>19</v>
      </c>
      <c r="B107" s="9" t="s">
        <v>225</v>
      </c>
      <c r="C107" s="9" t="s">
        <v>226</v>
      </c>
      <c r="D107" s="4">
        <v>9</v>
      </c>
      <c r="E107" s="4">
        <v>35</v>
      </c>
      <c r="F107" s="4">
        <v>5</v>
      </c>
      <c r="G107" s="4">
        <v>4</v>
      </c>
      <c r="H107" s="4">
        <v>6</v>
      </c>
      <c r="I107" s="4">
        <v>12</v>
      </c>
      <c r="J107" s="4">
        <v>3</v>
      </c>
      <c r="K107" s="4">
        <v>4</v>
      </c>
      <c r="L107" s="4">
        <v>0</v>
      </c>
      <c r="M107" s="4">
        <v>1</v>
      </c>
      <c r="N107" s="4">
        <v>0</v>
      </c>
      <c r="O107" s="4">
        <v>0</v>
      </c>
    </row>
    <row r="108" spans="1:15" ht="16.5">
      <c r="A108" s="65" t="s">
        <v>20</v>
      </c>
      <c r="B108" s="66"/>
      <c r="C108" s="67"/>
      <c r="D108" s="5">
        <f>SUM(D102:D107)</f>
        <v>53</v>
      </c>
      <c r="E108" s="5">
        <f aca="true" t="shared" si="7" ref="E108:O108">SUM(E102:E107)</f>
        <v>165</v>
      </c>
      <c r="F108" s="5">
        <f t="shared" si="7"/>
        <v>30</v>
      </c>
      <c r="G108" s="5">
        <f t="shared" si="7"/>
        <v>20</v>
      </c>
      <c r="H108" s="5">
        <f t="shared" si="7"/>
        <v>25</v>
      </c>
      <c r="I108" s="5">
        <f t="shared" si="7"/>
        <v>27</v>
      </c>
      <c r="J108" s="5">
        <f t="shared" si="7"/>
        <v>7</v>
      </c>
      <c r="K108" s="5">
        <f t="shared" si="7"/>
        <v>32</v>
      </c>
      <c r="L108" s="5">
        <f t="shared" si="7"/>
        <v>3</v>
      </c>
      <c r="M108" s="5">
        <f t="shared" si="7"/>
        <v>6</v>
      </c>
      <c r="N108" s="5">
        <f t="shared" si="7"/>
        <v>5</v>
      </c>
      <c r="O108" s="5">
        <f t="shared" si="7"/>
        <v>10</v>
      </c>
    </row>
    <row r="109" spans="1:15" ht="16.5">
      <c r="A109" s="68" t="s">
        <v>21</v>
      </c>
      <c r="B109" s="69"/>
      <c r="C109" s="70"/>
      <c r="D109" s="7">
        <f aca="true" t="shared" si="8" ref="D109:O109">SUM(D3,D5,D13,D25,D54,D66,D85,D91,D101,D108)</f>
        <v>761</v>
      </c>
      <c r="E109" s="7">
        <f t="shared" si="8"/>
        <v>1625</v>
      </c>
      <c r="F109" s="7">
        <f t="shared" si="8"/>
        <v>88</v>
      </c>
      <c r="G109" s="7">
        <f t="shared" si="8"/>
        <v>57</v>
      </c>
      <c r="H109" s="7">
        <f t="shared" si="8"/>
        <v>210</v>
      </c>
      <c r="I109" s="7">
        <f t="shared" si="8"/>
        <v>176</v>
      </c>
      <c r="J109" s="7">
        <f t="shared" si="8"/>
        <v>127</v>
      </c>
      <c r="K109" s="7">
        <f t="shared" si="8"/>
        <v>378</v>
      </c>
      <c r="L109" s="7">
        <f t="shared" si="8"/>
        <v>50</v>
      </c>
      <c r="M109" s="7">
        <f t="shared" si="8"/>
        <v>164</v>
      </c>
      <c r="N109" s="7">
        <f t="shared" si="8"/>
        <v>152</v>
      </c>
      <c r="O109" s="7">
        <f t="shared" si="8"/>
        <v>223</v>
      </c>
    </row>
    <row r="111" ht="16.5">
      <c r="A111" s="10" t="s">
        <v>231</v>
      </c>
    </row>
  </sheetData>
  <sheetProtection/>
  <mergeCells count="12">
    <mergeCell ref="A66:C66"/>
    <mergeCell ref="A85:C85"/>
    <mergeCell ref="A91:C91"/>
    <mergeCell ref="A101:C101"/>
    <mergeCell ref="A108:C108"/>
    <mergeCell ref="A109:C109"/>
    <mergeCell ref="A1:O1"/>
    <mergeCell ref="A3:C3"/>
    <mergeCell ref="A5:C5"/>
    <mergeCell ref="A13:C13"/>
    <mergeCell ref="A25:C25"/>
    <mergeCell ref="A54:C5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8"/>
  <sheetViews>
    <sheetView showGridLines="0" zoomScalePageLayoutView="0" workbookViewId="0" topLeftCell="A1">
      <selection activeCell="G2" sqref="G1:G16384"/>
    </sheetView>
  </sheetViews>
  <sheetFormatPr defaultColWidth="9.00390625" defaultRowHeight="15.75"/>
  <cols>
    <col min="1" max="1" width="5.25390625" style="0" customWidth="1"/>
    <col min="2" max="2" width="6.125" style="0" hidden="1" customWidth="1"/>
    <col min="3" max="3" width="12.75390625" style="0" customWidth="1"/>
    <col min="4" max="4" width="6.875" style="0" customWidth="1"/>
    <col min="5" max="5" width="5.375" style="0" customWidth="1"/>
    <col min="6" max="15" width="8.625" style="0" customWidth="1"/>
  </cols>
  <sheetData>
    <row r="1" spans="1:15" ht="25.5" customHeight="1">
      <c r="A1" s="62" t="s">
        <v>227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58.5" customHeight="1">
      <c r="A2" s="1" t="s">
        <v>0</v>
      </c>
      <c r="B2" s="2" t="s">
        <v>1</v>
      </c>
      <c r="C2" s="2" t="s">
        <v>23</v>
      </c>
      <c r="D2" s="2" t="s">
        <v>3</v>
      </c>
      <c r="E2" s="2" t="s">
        <v>2</v>
      </c>
      <c r="F2" s="2" t="s">
        <v>228</v>
      </c>
      <c r="G2" s="2" t="s">
        <v>229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29</v>
      </c>
      <c r="N2" s="2" t="s">
        <v>30</v>
      </c>
      <c r="O2" s="2" t="s">
        <v>31</v>
      </c>
    </row>
    <row r="3" spans="1:15" ht="16.5" hidden="1">
      <c r="A3" s="71" t="s">
        <v>38</v>
      </c>
      <c r="B3" s="72"/>
      <c r="C3" s="73"/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</row>
    <row r="4" spans="1:15" ht="42.75" hidden="1">
      <c r="A4" s="3" t="s">
        <v>39</v>
      </c>
      <c r="B4" s="4" t="s">
        <v>40</v>
      </c>
      <c r="C4" s="4" t="s">
        <v>41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</row>
    <row r="5" spans="1:15" ht="16.5">
      <c r="A5" s="65" t="s">
        <v>42</v>
      </c>
      <c r="B5" s="66"/>
      <c r="C5" s="67"/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 ht="28.5" hidden="1">
      <c r="A6" s="8" t="s">
        <v>5</v>
      </c>
      <c r="B6" s="9" t="s">
        <v>43</v>
      </c>
      <c r="C6" s="9" t="s">
        <v>44</v>
      </c>
      <c r="D6" s="4">
        <v>0</v>
      </c>
      <c r="E6" s="4">
        <v>7</v>
      </c>
      <c r="F6" s="4">
        <v>0</v>
      </c>
      <c r="G6" s="4">
        <v>3</v>
      </c>
      <c r="H6" s="4">
        <v>0</v>
      </c>
      <c r="I6" s="4">
        <v>1</v>
      </c>
      <c r="J6" s="4">
        <v>0</v>
      </c>
      <c r="K6" s="4">
        <v>3</v>
      </c>
      <c r="L6" s="4">
        <v>0</v>
      </c>
      <c r="M6" s="4">
        <v>0</v>
      </c>
      <c r="N6" s="4">
        <v>0</v>
      </c>
      <c r="O6" s="4">
        <v>0</v>
      </c>
    </row>
    <row r="7" spans="1:15" ht="16.5" hidden="1">
      <c r="A7" s="8" t="s">
        <v>5</v>
      </c>
      <c r="B7" s="9" t="s">
        <v>45</v>
      </c>
      <c r="C7" s="9" t="s">
        <v>46</v>
      </c>
      <c r="D7" s="4">
        <v>0</v>
      </c>
      <c r="E7" s="4">
        <v>11</v>
      </c>
      <c r="F7" s="4">
        <v>4</v>
      </c>
      <c r="G7" s="4">
        <v>0</v>
      </c>
      <c r="H7" s="4">
        <v>3</v>
      </c>
      <c r="I7" s="4">
        <v>1</v>
      </c>
      <c r="J7" s="4">
        <v>0</v>
      </c>
      <c r="K7" s="4">
        <v>3</v>
      </c>
      <c r="L7" s="4">
        <v>0</v>
      </c>
      <c r="M7" s="4">
        <v>0</v>
      </c>
      <c r="N7" s="4">
        <v>0</v>
      </c>
      <c r="O7" s="4">
        <v>0</v>
      </c>
    </row>
    <row r="8" spans="1:15" ht="28.5" hidden="1">
      <c r="A8" s="8" t="s">
        <v>5</v>
      </c>
      <c r="B8" s="9" t="s">
        <v>47</v>
      </c>
      <c r="C8" s="9" t="s">
        <v>48</v>
      </c>
      <c r="D8" s="4">
        <v>22</v>
      </c>
      <c r="E8" s="4">
        <v>35</v>
      </c>
      <c r="F8" s="4">
        <v>0</v>
      </c>
      <c r="G8" s="4">
        <v>0</v>
      </c>
      <c r="H8" s="4">
        <v>2</v>
      </c>
      <c r="I8" s="4">
        <v>1</v>
      </c>
      <c r="J8" s="4">
        <v>4</v>
      </c>
      <c r="K8" s="4">
        <v>15</v>
      </c>
      <c r="L8" s="4">
        <v>0</v>
      </c>
      <c r="M8" s="4">
        <v>4</v>
      </c>
      <c r="N8" s="4">
        <v>6</v>
      </c>
      <c r="O8" s="4">
        <v>3</v>
      </c>
    </row>
    <row r="9" spans="1:15" ht="28.5" hidden="1">
      <c r="A9" s="8" t="s">
        <v>5</v>
      </c>
      <c r="B9" s="9" t="s">
        <v>49</v>
      </c>
      <c r="C9" s="9" t="s">
        <v>50</v>
      </c>
      <c r="D9" s="4">
        <v>26</v>
      </c>
      <c r="E9" s="4">
        <v>13</v>
      </c>
      <c r="F9" s="4">
        <v>0</v>
      </c>
      <c r="G9" s="4">
        <v>0</v>
      </c>
      <c r="H9" s="4">
        <v>0</v>
      </c>
      <c r="I9" s="4">
        <v>1</v>
      </c>
      <c r="J9" s="4">
        <v>1</v>
      </c>
      <c r="K9" s="4">
        <v>3</v>
      </c>
      <c r="L9" s="4">
        <v>3</v>
      </c>
      <c r="M9" s="4">
        <v>2</v>
      </c>
      <c r="N9" s="4">
        <v>3</v>
      </c>
      <c r="O9" s="4">
        <v>0</v>
      </c>
    </row>
    <row r="10" spans="1:15" ht="16.5" hidden="1">
      <c r="A10" s="8" t="s">
        <v>5</v>
      </c>
      <c r="B10" s="9" t="s">
        <v>51</v>
      </c>
      <c r="C10" s="9" t="s">
        <v>52</v>
      </c>
      <c r="D10" s="4">
        <v>20</v>
      </c>
      <c r="E10" s="4">
        <v>23</v>
      </c>
      <c r="F10" s="4">
        <v>0</v>
      </c>
      <c r="G10" s="4">
        <v>0</v>
      </c>
      <c r="H10" s="4">
        <v>2</v>
      </c>
      <c r="I10" s="4">
        <v>2</v>
      </c>
      <c r="J10" s="4">
        <v>2</v>
      </c>
      <c r="K10" s="4">
        <v>8</v>
      </c>
      <c r="L10" s="4">
        <v>3</v>
      </c>
      <c r="M10" s="4">
        <v>5</v>
      </c>
      <c r="N10" s="4">
        <v>1</v>
      </c>
      <c r="O10" s="4">
        <v>0</v>
      </c>
    </row>
    <row r="11" spans="1:15" ht="28.5" hidden="1">
      <c r="A11" s="8" t="s">
        <v>5</v>
      </c>
      <c r="B11" s="9" t="s">
        <v>53</v>
      </c>
      <c r="C11" s="9" t="s">
        <v>54</v>
      </c>
      <c r="D11" s="4">
        <v>5</v>
      </c>
      <c r="E11" s="4">
        <v>23</v>
      </c>
      <c r="F11" s="4">
        <v>0</v>
      </c>
      <c r="G11" s="4">
        <v>0</v>
      </c>
      <c r="H11" s="4">
        <v>3</v>
      </c>
      <c r="I11" s="4">
        <v>2</v>
      </c>
      <c r="J11" s="4">
        <v>2</v>
      </c>
      <c r="K11" s="4">
        <v>3</v>
      </c>
      <c r="L11" s="4">
        <v>1</v>
      </c>
      <c r="M11" s="4">
        <v>8</v>
      </c>
      <c r="N11" s="4">
        <v>2</v>
      </c>
      <c r="O11" s="4">
        <v>2</v>
      </c>
    </row>
    <row r="12" spans="1:15" ht="42.75" hidden="1">
      <c r="A12" s="8" t="s">
        <v>5</v>
      </c>
      <c r="B12" s="9" t="s">
        <v>55</v>
      </c>
      <c r="C12" s="9" t="s">
        <v>56</v>
      </c>
      <c r="D12" s="4">
        <v>7</v>
      </c>
      <c r="E12" s="4">
        <v>14</v>
      </c>
      <c r="F12" s="4">
        <v>1</v>
      </c>
      <c r="G12" s="4">
        <v>1</v>
      </c>
      <c r="H12" s="4">
        <v>0</v>
      </c>
      <c r="I12" s="4">
        <v>1</v>
      </c>
      <c r="J12" s="4">
        <v>1</v>
      </c>
      <c r="K12" s="4">
        <v>4</v>
      </c>
      <c r="L12" s="4">
        <v>0</v>
      </c>
      <c r="M12" s="4">
        <v>4</v>
      </c>
      <c r="N12" s="4">
        <v>2</v>
      </c>
      <c r="O12" s="4">
        <v>0</v>
      </c>
    </row>
    <row r="13" spans="1:15" ht="16.5">
      <c r="A13" s="65" t="s">
        <v>9</v>
      </c>
      <c r="B13" s="66"/>
      <c r="C13" s="67"/>
      <c r="D13" s="5">
        <f aca="true" t="shared" si="0" ref="D13:O13">SUM(D6:D12)</f>
        <v>80</v>
      </c>
      <c r="E13" s="5">
        <f t="shared" si="0"/>
        <v>126</v>
      </c>
      <c r="F13" s="5">
        <f t="shared" si="0"/>
        <v>5</v>
      </c>
      <c r="G13" s="5">
        <f t="shared" si="0"/>
        <v>4</v>
      </c>
      <c r="H13" s="5">
        <f t="shared" si="0"/>
        <v>10</v>
      </c>
      <c r="I13" s="5">
        <f t="shared" si="0"/>
        <v>9</v>
      </c>
      <c r="J13" s="5">
        <f t="shared" si="0"/>
        <v>10</v>
      </c>
      <c r="K13" s="5">
        <f t="shared" si="0"/>
        <v>39</v>
      </c>
      <c r="L13" s="5">
        <f t="shared" si="0"/>
        <v>7</v>
      </c>
      <c r="M13" s="5">
        <f t="shared" si="0"/>
        <v>23</v>
      </c>
      <c r="N13" s="5">
        <f t="shared" si="0"/>
        <v>14</v>
      </c>
      <c r="O13" s="5">
        <f t="shared" si="0"/>
        <v>5</v>
      </c>
    </row>
    <row r="14" spans="1:15" ht="28.5" hidden="1">
      <c r="A14" s="8" t="s">
        <v>6</v>
      </c>
      <c r="B14" s="9" t="s">
        <v>57</v>
      </c>
      <c r="C14" s="9" t="s">
        <v>58</v>
      </c>
      <c r="D14" s="4">
        <v>0</v>
      </c>
      <c r="E14" s="4">
        <v>10</v>
      </c>
      <c r="F14" s="4">
        <v>3</v>
      </c>
      <c r="G14" s="4">
        <v>5</v>
      </c>
      <c r="H14" s="4">
        <v>2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15" ht="28.5" hidden="1">
      <c r="A15" s="8" t="s">
        <v>6</v>
      </c>
      <c r="B15" s="9" t="s">
        <v>59</v>
      </c>
      <c r="C15" s="9" t="s">
        <v>60</v>
      </c>
      <c r="D15" s="4">
        <v>0</v>
      </c>
      <c r="E15" s="4">
        <v>16</v>
      </c>
      <c r="F15" s="4">
        <v>2</v>
      </c>
      <c r="G15" s="4">
        <v>2</v>
      </c>
      <c r="H15" s="4">
        <v>2</v>
      </c>
      <c r="I15" s="4">
        <v>2</v>
      </c>
      <c r="J15" s="4">
        <v>3</v>
      </c>
      <c r="K15" s="4">
        <v>5</v>
      </c>
      <c r="L15" s="4">
        <v>0</v>
      </c>
      <c r="M15" s="4">
        <v>0</v>
      </c>
      <c r="N15" s="4">
        <v>0</v>
      </c>
      <c r="O15" s="4">
        <v>0</v>
      </c>
    </row>
    <row r="16" spans="1:15" ht="28.5" hidden="1">
      <c r="A16" s="8" t="s">
        <v>6</v>
      </c>
      <c r="B16" s="9" t="s">
        <v>61</v>
      </c>
      <c r="C16" s="9" t="s">
        <v>62</v>
      </c>
      <c r="D16" s="4">
        <v>0</v>
      </c>
      <c r="E16" s="4">
        <v>5</v>
      </c>
      <c r="F16" s="4">
        <v>0</v>
      </c>
      <c r="G16" s="4">
        <v>0</v>
      </c>
      <c r="H16" s="4">
        <v>0</v>
      </c>
      <c r="I16" s="4">
        <v>2</v>
      </c>
      <c r="J16" s="4">
        <v>1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</row>
    <row r="17" spans="1:15" ht="28.5" hidden="1">
      <c r="A17" s="8" t="s">
        <v>6</v>
      </c>
      <c r="B17" s="9" t="s">
        <v>63</v>
      </c>
      <c r="C17" s="9" t="s">
        <v>64</v>
      </c>
      <c r="D17" s="4">
        <v>14</v>
      </c>
      <c r="E17" s="4">
        <v>20</v>
      </c>
      <c r="F17" s="4">
        <v>0</v>
      </c>
      <c r="G17" s="4">
        <v>0</v>
      </c>
      <c r="H17" s="4">
        <v>3</v>
      </c>
      <c r="I17" s="4">
        <v>0</v>
      </c>
      <c r="J17" s="4">
        <v>1</v>
      </c>
      <c r="K17" s="4">
        <v>1</v>
      </c>
      <c r="L17" s="4">
        <v>0</v>
      </c>
      <c r="M17" s="4">
        <v>1</v>
      </c>
      <c r="N17" s="4">
        <v>4</v>
      </c>
      <c r="O17" s="4">
        <v>10</v>
      </c>
    </row>
    <row r="18" spans="1:15" ht="28.5" hidden="1">
      <c r="A18" s="8" t="s">
        <v>6</v>
      </c>
      <c r="B18" s="9" t="s">
        <v>65</v>
      </c>
      <c r="C18" s="9" t="s">
        <v>66</v>
      </c>
      <c r="D18" s="4">
        <v>14</v>
      </c>
      <c r="E18" s="4">
        <v>25</v>
      </c>
      <c r="F18" s="4">
        <v>0</v>
      </c>
      <c r="G18" s="4">
        <v>0</v>
      </c>
      <c r="H18" s="4">
        <v>2</v>
      </c>
      <c r="I18" s="4">
        <v>3</v>
      </c>
      <c r="J18" s="4">
        <v>0</v>
      </c>
      <c r="K18" s="4">
        <v>4</v>
      </c>
      <c r="L18" s="4">
        <v>1</v>
      </c>
      <c r="M18" s="4">
        <v>1</v>
      </c>
      <c r="N18" s="4">
        <v>1</v>
      </c>
      <c r="O18" s="4">
        <v>13</v>
      </c>
    </row>
    <row r="19" spans="1:15" ht="28.5" hidden="1">
      <c r="A19" s="8" t="s">
        <v>6</v>
      </c>
      <c r="B19" s="9" t="s">
        <v>67</v>
      </c>
      <c r="C19" s="9" t="s">
        <v>68</v>
      </c>
      <c r="D19" s="4">
        <v>10</v>
      </c>
      <c r="E19" s="4">
        <v>25</v>
      </c>
      <c r="F19" s="4">
        <v>0</v>
      </c>
      <c r="G19" s="4">
        <v>0</v>
      </c>
      <c r="H19" s="4">
        <v>1</v>
      </c>
      <c r="I19" s="4">
        <v>0</v>
      </c>
      <c r="J19" s="4">
        <v>2</v>
      </c>
      <c r="K19" s="4">
        <v>5</v>
      </c>
      <c r="L19" s="4">
        <v>0</v>
      </c>
      <c r="M19" s="4">
        <v>1</v>
      </c>
      <c r="N19" s="4">
        <v>4</v>
      </c>
      <c r="O19" s="4">
        <v>12</v>
      </c>
    </row>
    <row r="20" spans="1:15" ht="16.5" hidden="1">
      <c r="A20" s="8" t="s">
        <v>6</v>
      </c>
      <c r="B20" s="9" t="s">
        <v>69</v>
      </c>
      <c r="C20" s="9" t="s">
        <v>70</v>
      </c>
      <c r="D20" s="4">
        <v>9</v>
      </c>
      <c r="E20" s="4">
        <v>22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4</v>
      </c>
      <c r="L20" s="4">
        <v>0</v>
      </c>
      <c r="M20" s="4">
        <v>4</v>
      </c>
      <c r="N20" s="4">
        <v>3</v>
      </c>
      <c r="O20" s="4">
        <v>9</v>
      </c>
    </row>
    <row r="21" spans="1:15" ht="28.5" hidden="1">
      <c r="A21" s="8" t="s">
        <v>6</v>
      </c>
      <c r="B21" s="9" t="s">
        <v>71</v>
      </c>
      <c r="C21" s="9" t="s">
        <v>72</v>
      </c>
      <c r="D21" s="4">
        <v>11</v>
      </c>
      <c r="E21" s="4">
        <v>10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2</v>
      </c>
      <c r="N21" s="4">
        <v>1</v>
      </c>
      <c r="O21" s="4">
        <v>7</v>
      </c>
    </row>
    <row r="22" spans="1:15" ht="16.5" hidden="1">
      <c r="A22" s="8" t="s">
        <v>6</v>
      </c>
      <c r="B22" s="9" t="s">
        <v>73</v>
      </c>
      <c r="C22" s="9" t="s">
        <v>74</v>
      </c>
      <c r="D22" s="4">
        <v>13</v>
      </c>
      <c r="E22" s="4">
        <v>23</v>
      </c>
      <c r="F22" s="4">
        <v>0</v>
      </c>
      <c r="G22" s="4">
        <v>0</v>
      </c>
      <c r="H22" s="4">
        <v>0</v>
      </c>
      <c r="I22" s="4">
        <v>1</v>
      </c>
      <c r="J22" s="4">
        <v>2</v>
      </c>
      <c r="K22" s="4">
        <v>8</v>
      </c>
      <c r="L22" s="4">
        <v>1</v>
      </c>
      <c r="M22" s="4">
        <v>4</v>
      </c>
      <c r="N22" s="4">
        <v>3</v>
      </c>
      <c r="O22" s="4">
        <v>4</v>
      </c>
    </row>
    <row r="23" spans="1:15" ht="28.5" hidden="1">
      <c r="A23" s="8" t="s">
        <v>6</v>
      </c>
      <c r="B23" s="9" t="s">
        <v>75</v>
      </c>
      <c r="C23" s="9" t="s">
        <v>76</v>
      </c>
      <c r="D23" s="4">
        <v>5</v>
      </c>
      <c r="E23" s="4">
        <v>15</v>
      </c>
      <c r="F23" s="4">
        <v>1</v>
      </c>
      <c r="G23" s="4">
        <v>0</v>
      </c>
      <c r="H23" s="4">
        <v>3</v>
      </c>
      <c r="I23" s="4">
        <v>1</v>
      </c>
      <c r="J23" s="4">
        <v>1</v>
      </c>
      <c r="K23" s="4">
        <v>9</v>
      </c>
      <c r="L23" s="4">
        <v>0</v>
      </c>
      <c r="M23" s="4">
        <v>0</v>
      </c>
      <c r="N23" s="4">
        <v>0</v>
      </c>
      <c r="O23" s="4">
        <v>0</v>
      </c>
    </row>
    <row r="24" spans="1:15" ht="16.5">
      <c r="A24" s="65" t="s">
        <v>10</v>
      </c>
      <c r="B24" s="66"/>
      <c r="C24" s="67"/>
      <c r="D24" s="5">
        <f aca="true" t="shared" si="1" ref="D24:O24">SUM(D14:D23)</f>
        <v>76</v>
      </c>
      <c r="E24" s="5">
        <f t="shared" si="1"/>
        <v>171</v>
      </c>
      <c r="F24" s="5">
        <f t="shared" si="1"/>
        <v>6</v>
      </c>
      <c r="G24" s="5">
        <f t="shared" si="1"/>
        <v>7</v>
      </c>
      <c r="H24" s="5">
        <f t="shared" si="1"/>
        <v>14</v>
      </c>
      <c r="I24" s="5">
        <f t="shared" si="1"/>
        <v>9</v>
      </c>
      <c r="J24" s="5">
        <f t="shared" si="1"/>
        <v>11</v>
      </c>
      <c r="K24" s="5">
        <f t="shared" si="1"/>
        <v>38</v>
      </c>
      <c r="L24" s="5">
        <f t="shared" si="1"/>
        <v>2</v>
      </c>
      <c r="M24" s="5">
        <f t="shared" si="1"/>
        <v>13</v>
      </c>
      <c r="N24" s="5">
        <f t="shared" si="1"/>
        <v>16</v>
      </c>
      <c r="O24" s="5">
        <f t="shared" si="1"/>
        <v>55</v>
      </c>
    </row>
    <row r="25" spans="1:15" ht="16.5" hidden="1">
      <c r="A25" s="8" t="s">
        <v>7</v>
      </c>
      <c r="B25" s="9" t="s">
        <v>77</v>
      </c>
      <c r="C25" s="9" t="s">
        <v>78</v>
      </c>
      <c r="D25" s="4">
        <v>0</v>
      </c>
      <c r="E25" s="4">
        <v>2</v>
      </c>
      <c r="F25" s="4">
        <v>1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1:15" ht="16.5" hidden="1">
      <c r="A26" s="8" t="s">
        <v>7</v>
      </c>
      <c r="B26" s="9" t="s">
        <v>79</v>
      </c>
      <c r="C26" s="9" t="s">
        <v>80</v>
      </c>
      <c r="D26" s="4">
        <v>0</v>
      </c>
      <c r="E26" s="4">
        <v>23</v>
      </c>
      <c r="F26" s="4">
        <v>13</v>
      </c>
      <c r="G26" s="4">
        <v>4</v>
      </c>
      <c r="H26" s="4">
        <v>1</v>
      </c>
      <c r="I26" s="4">
        <v>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1:15" ht="16.5" hidden="1">
      <c r="A27" s="8" t="s">
        <v>7</v>
      </c>
      <c r="B27" s="9" t="s">
        <v>81</v>
      </c>
      <c r="C27" s="9" t="s">
        <v>82</v>
      </c>
      <c r="D27" s="4">
        <v>0</v>
      </c>
      <c r="E27" s="4">
        <v>3</v>
      </c>
      <c r="F27" s="4">
        <v>2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1:15" ht="28.5" hidden="1">
      <c r="A28" s="8" t="s">
        <v>7</v>
      </c>
      <c r="B28" s="9" t="s">
        <v>83</v>
      </c>
      <c r="C28" s="9" t="s">
        <v>84</v>
      </c>
      <c r="D28" s="4">
        <v>0</v>
      </c>
      <c r="E28" s="4">
        <v>7</v>
      </c>
      <c r="F28" s="4">
        <v>3</v>
      </c>
      <c r="G28" s="4">
        <v>2</v>
      </c>
      <c r="H28" s="4">
        <v>1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</row>
    <row r="29" spans="1:15" ht="28.5" hidden="1">
      <c r="A29" s="8" t="s">
        <v>7</v>
      </c>
      <c r="B29" s="9" t="s">
        <v>85</v>
      </c>
      <c r="C29" s="9" t="s">
        <v>86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ht="16.5" hidden="1">
      <c r="A30" s="8" t="s">
        <v>7</v>
      </c>
      <c r="B30" s="9" t="s">
        <v>87</v>
      </c>
      <c r="C30" s="9" t="s">
        <v>88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ht="28.5" hidden="1">
      <c r="A31" s="8" t="s">
        <v>7</v>
      </c>
      <c r="B31" s="9" t="s">
        <v>89</v>
      </c>
      <c r="C31" s="9" t="s">
        <v>90</v>
      </c>
      <c r="D31" s="4">
        <v>0</v>
      </c>
      <c r="E31" s="4">
        <v>7</v>
      </c>
      <c r="F31" s="4">
        <v>6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5" ht="28.5" hidden="1">
      <c r="A32" s="8" t="s">
        <v>7</v>
      </c>
      <c r="B32" s="9" t="s">
        <v>91</v>
      </c>
      <c r="C32" s="9" t="s">
        <v>92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ht="28.5" hidden="1">
      <c r="A33" s="8" t="s">
        <v>7</v>
      </c>
      <c r="B33" s="9" t="s">
        <v>93</v>
      </c>
      <c r="C33" s="9" t="s">
        <v>94</v>
      </c>
      <c r="D33" s="4">
        <v>0</v>
      </c>
      <c r="E33" s="4">
        <v>5</v>
      </c>
      <c r="F33" s="4">
        <v>2</v>
      </c>
      <c r="G33" s="4">
        <v>0</v>
      </c>
      <c r="H33" s="4">
        <v>1</v>
      </c>
      <c r="I33" s="4">
        <v>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ht="28.5" hidden="1">
      <c r="A34" s="8" t="s">
        <v>7</v>
      </c>
      <c r="B34" s="9" t="s">
        <v>95</v>
      </c>
      <c r="C34" s="9" t="s">
        <v>96</v>
      </c>
      <c r="D34" s="4">
        <v>0</v>
      </c>
      <c r="E34" s="4">
        <v>21</v>
      </c>
      <c r="F34" s="4">
        <v>1</v>
      </c>
      <c r="G34" s="4">
        <v>3</v>
      </c>
      <c r="H34" s="4">
        <v>1</v>
      </c>
      <c r="I34" s="4">
        <v>3</v>
      </c>
      <c r="J34" s="4">
        <v>1</v>
      </c>
      <c r="K34" s="4">
        <v>9</v>
      </c>
      <c r="L34" s="4">
        <v>1</v>
      </c>
      <c r="M34" s="4">
        <v>2</v>
      </c>
      <c r="N34" s="4">
        <v>0</v>
      </c>
      <c r="O34" s="4">
        <v>0</v>
      </c>
    </row>
    <row r="35" spans="1:15" ht="28.5" hidden="1">
      <c r="A35" s="8" t="s">
        <v>7</v>
      </c>
      <c r="B35" s="9" t="s">
        <v>97</v>
      </c>
      <c r="C35" s="9" t="s">
        <v>98</v>
      </c>
      <c r="D35" s="4">
        <v>0</v>
      </c>
      <c r="E35" s="4">
        <v>14</v>
      </c>
      <c r="F35" s="4">
        <v>6</v>
      </c>
      <c r="G35" s="4">
        <v>3</v>
      </c>
      <c r="H35" s="4">
        <v>1</v>
      </c>
      <c r="I35" s="4">
        <v>3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</row>
    <row r="36" spans="1:15" ht="28.5" hidden="1">
      <c r="A36" s="8" t="s">
        <v>7</v>
      </c>
      <c r="B36" s="9" t="s">
        <v>99</v>
      </c>
      <c r="C36" s="9" t="s">
        <v>100</v>
      </c>
      <c r="D36" s="4">
        <v>0</v>
      </c>
      <c r="E36" s="4">
        <v>8</v>
      </c>
      <c r="F36" s="4">
        <v>3</v>
      </c>
      <c r="G36" s="4">
        <v>1</v>
      </c>
      <c r="H36" s="4">
        <v>0</v>
      </c>
      <c r="I36" s="4">
        <v>0</v>
      </c>
      <c r="J36" s="4">
        <v>3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</row>
    <row r="37" spans="1:15" ht="28.5" hidden="1">
      <c r="A37" s="8" t="s">
        <v>7</v>
      </c>
      <c r="B37" s="9" t="s">
        <v>101</v>
      </c>
      <c r="C37" s="9" t="s">
        <v>102</v>
      </c>
      <c r="D37" s="4">
        <v>2</v>
      </c>
      <c r="E37" s="4">
        <v>9</v>
      </c>
      <c r="F37" s="4">
        <v>0</v>
      </c>
      <c r="G37" s="4">
        <v>0</v>
      </c>
      <c r="H37" s="4">
        <v>0</v>
      </c>
      <c r="I37" s="4">
        <v>1</v>
      </c>
      <c r="J37" s="4">
        <v>1</v>
      </c>
      <c r="K37" s="4">
        <v>6</v>
      </c>
      <c r="L37" s="4">
        <v>0</v>
      </c>
      <c r="M37" s="4">
        <v>1</v>
      </c>
      <c r="N37" s="4">
        <v>0</v>
      </c>
      <c r="O37" s="4">
        <v>0</v>
      </c>
    </row>
    <row r="38" spans="1:15" ht="28.5" hidden="1">
      <c r="A38" s="8" t="s">
        <v>7</v>
      </c>
      <c r="B38" s="9" t="s">
        <v>103</v>
      </c>
      <c r="C38" s="9" t="s">
        <v>104</v>
      </c>
      <c r="D38" s="4">
        <v>3</v>
      </c>
      <c r="E38" s="4">
        <v>8</v>
      </c>
      <c r="F38" s="4">
        <v>0</v>
      </c>
      <c r="G38" s="4">
        <v>1</v>
      </c>
      <c r="H38" s="4">
        <v>0</v>
      </c>
      <c r="I38" s="4">
        <v>1</v>
      </c>
      <c r="J38" s="4">
        <v>0</v>
      </c>
      <c r="K38" s="4">
        <v>6</v>
      </c>
      <c r="L38" s="4">
        <v>0</v>
      </c>
      <c r="M38" s="4">
        <v>0</v>
      </c>
      <c r="N38" s="4">
        <v>0</v>
      </c>
      <c r="O38" s="4">
        <v>0</v>
      </c>
    </row>
    <row r="39" spans="1:15" ht="16.5" hidden="1">
      <c r="A39" s="8" t="s">
        <v>7</v>
      </c>
      <c r="B39" s="9" t="s">
        <v>105</v>
      </c>
      <c r="C39" s="9" t="s">
        <v>106</v>
      </c>
      <c r="D39" s="4">
        <v>14</v>
      </c>
      <c r="E39" s="4">
        <v>23</v>
      </c>
      <c r="F39" s="4">
        <v>0</v>
      </c>
      <c r="G39" s="4">
        <v>0</v>
      </c>
      <c r="H39" s="4">
        <v>5</v>
      </c>
      <c r="I39" s="4">
        <v>3</v>
      </c>
      <c r="J39" s="4">
        <v>3</v>
      </c>
      <c r="K39" s="4">
        <v>3</v>
      </c>
      <c r="L39" s="4">
        <v>0</v>
      </c>
      <c r="M39" s="4">
        <v>3</v>
      </c>
      <c r="N39" s="4">
        <v>4</v>
      </c>
      <c r="O39" s="4">
        <v>2</v>
      </c>
    </row>
    <row r="40" spans="1:15" ht="16.5" hidden="1">
      <c r="A40" s="8" t="s">
        <v>7</v>
      </c>
      <c r="B40" s="9" t="s">
        <v>107</v>
      </c>
      <c r="C40" s="9" t="s">
        <v>108</v>
      </c>
      <c r="D40" s="4">
        <v>15</v>
      </c>
      <c r="E40" s="4">
        <v>30</v>
      </c>
      <c r="F40" s="4">
        <v>0</v>
      </c>
      <c r="G40" s="4">
        <v>0</v>
      </c>
      <c r="H40" s="4">
        <v>8</v>
      </c>
      <c r="I40" s="4">
        <v>4</v>
      </c>
      <c r="J40" s="4">
        <v>2</v>
      </c>
      <c r="K40" s="4">
        <v>9</v>
      </c>
      <c r="L40" s="4">
        <v>1</v>
      </c>
      <c r="M40" s="4">
        <v>2</v>
      </c>
      <c r="N40" s="4">
        <v>2</v>
      </c>
      <c r="O40" s="4">
        <v>2</v>
      </c>
    </row>
    <row r="41" spans="1:15" ht="16.5" hidden="1">
      <c r="A41" s="8" t="s">
        <v>7</v>
      </c>
      <c r="B41" s="9" t="s">
        <v>109</v>
      </c>
      <c r="C41" s="9" t="s">
        <v>110</v>
      </c>
      <c r="D41" s="4">
        <v>18</v>
      </c>
      <c r="E41" s="4">
        <v>21</v>
      </c>
      <c r="F41" s="4">
        <v>1</v>
      </c>
      <c r="G41" s="4">
        <v>2</v>
      </c>
      <c r="H41" s="4">
        <v>1</v>
      </c>
      <c r="I41" s="4">
        <v>5</v>
      </c>
      <c r="J41" s="4">
        <v>3</v>
      </c>
      <c r="K41" s="4">
        <v>7</v>
      </c>
      <c r="L41" s="4">
        <v>0</v>
      </c>
      <c r="M41" s="4">
        <v>2</v>
      </c>
      <c r="N41" s="4">
        <v>0</v>
      </c>
      <c r="O41" s="4">
        <v>0</v>
      </c>
    </row>
    <row r="42" spans="1:15" ht="28.5" hidden="1">
      <c r="A42" s="8" t="s">
        <v>7</v>
      </c>
      <c r="B42" s="9" t="s">
        <v>111</v>
      </c>
      <c r="C42" s="9" t="s">
        <v>112</v>
      </c>
      <c r="D42" s="4">
        <v>15</v>
      </c>
      <c r="E42" s="4">
        <v>20</v>
      </c>
      <c r="F42" s="4">
        <v>0</v>
      </c>
      <c r="G42" s="4">
        <v>0</v>
      </c>
      <c r="H42" s="4">
        <v>1</v>
      </c>
      <c r="I42" s="4">
        <v>1</v>
      </c>
      <c r="J42" s="4">
        <v>0</v>
      </c>
      <c r="K42" s="4">
        <v>6</v>
      </c>
      <c r="L42" s="4">
        <v>1</v>
      </c>
      <c r="M42" s="4">
        <v>1</v>
      </c>
      <c r="N42" s="4">
        <v>5</v>
      </c>
      <c r="O42" s="4">
        <v>5</v>
      </c>
    </row>
    <row r="43" spans="1:15" ht="28.5" hidden="1">
      <c r="A43" s="8" t="s">
        <v>7</v>
      </c>
      <c r="B43" s="9" t="s">
        <v>113</v>
      </c>
      <c r="C43" s="9" t="s">
        <v>114</v>
      </c>
      <c r="D43" s="4">
        <v>16</v>
      </c>
      <c r="E43" s="4">
        <v>38</v>
      </c>
      <c r="F43" s="4">
        <v>0</v>
      </c>
      <c r="G43" s="4">
        <v>5</v>
      </c>
      <c r="H43" s="4">
        <v>10</v>
      </c>
      <c r="I43" s="4">
        <v>6</v>
      </c>
      <c r="J43" s="4">
        <v>2</v>
      </c>
      <c r="K43" s="4">
        <v>7</v>
      </c>
      <c r="L43" s="4">
        <v>0</v>
      </c>
      <c r="M43" s="4">
        <v>3</v>
      </c>
      <c r="N43" s="4">
        <v>2</v>
      </c>
      <c r="O43" s="4">
        <v>3</v>
      </c>
    </row>
    <row r="44" spans="1:15" ht="16.5" hidden="1">
      <c r="A44" s="8" t="s">
        <v>7</v>
      </c>
      <c r="B44" s="9" t="s">
        <v>115</v>
      </c>
      <c r="C44" s="9" t="s">
        <v>116</v>
      </c>
      <c r="D44" s="4">
        <v>13</v>
      </c>
      <c r="E44" s="4">
        <v>29</v>
      </c>
      <c r="F44" s="4">
        <v>5</v>
      </c>
      <c r="G44" s="4">
        <v>1</v>
      </c>
      <c r="H44" s="4">
        <v>9</v>
      </c>
      <c r="I44" s="4">
        <v>3</v>
      </c>
      <c r="J44" s="4">
        <v>2</v>
      </c>
      <c r="K44" s="4">
        <v>6</v>
      </c>
      <c r="L44" s="4">
        <v>1</v>
      </c>
      <c r="M44" s="4">
        <v>2</v>
      </c>
      <c r="N44" s="4">
        <v>0</v>
      </c>
      <c r="O44" s="4">
        <v>0</v>
      </c>
    </row>
    <row r="45" spans="1:15" ht="28.5" hidden="1">
      <c r="A45" s="8" t="s">
        <v>7</v>
      </c>
      <c r="B45" s="9" t="s">
        <v>117</v>
      </c>
      <c r="C45" s="9" t="s">
        <v>118</v>
      </c>
      <c r="D45" s="4">
        <v>15</v>
      </c>
      <c r="E45" s="4">
        <v>37</v>
      </c>
      <c r="F45" s="4">
        <v>1</v>
      </c>
      <c r="G45" s="4">
        <v>1</v>
      </c>
      <c r="H45" s="4">
        <v>7</v>
      </c>
      <c r="I45" s="4">
        <v>3</v>
      </c>
      <c r="J45" s="4">
        <v>2</v>
      </c>
      <c r="K45" s="4">
        <v>15</v>
      </c>
      <c r="L45" s="4">
        <v>3</v>
      </c>
      <c r="M45" s="4">
        <v>2</v>
      </c>
      <c r="N45" s="4">
        <v>2</v>
      </c>
      <c r="O45" s="4">
        <v>1</v>
      </c>
    </row>
    <row r="46" spans="1:15" ht="28.5" hidden="1">
      <c r="A46" s="8" t="s">
        <v>7</v>
      </c>
      <c r="B46" s="9" t="s">
        <v>119</v>
      </c>
      <c r="C46" s="9" t="s">
        <v>120</v>
      </c>
      <c r="D46" s="4">
        <v>15</v>
      </c>
      <c r="E46" s="4">
        <v>16</v>
      </c>
      <c r="F46" s="4">
        <v>0</v>
      </c>
      <c r="G46" s="4">
        <v>0</v>
      </c>
      <c r="H46" s="4">
        <v>1</v>
      </c>
      <c r="I46" s="4">
        <v>1</v>
      </c>
      <c r="J46" s="4">
        <v>2</v>
      </c>
      <c r="K46" s="4">
        <v>5</v>
      </c>
      <c r="L46" s="4">
        <v>0</v>
      </c>
      <c r="M46" s="4">
        <v>2</v>
      </c>
      <c r="N46" s="4">
        <v>3</v>
      </c>
      <c r="O46" s="4">
        <v>2</v>
      </c>
    </row>
    <row r="47" spans="1:15" ht="28.5" hidden="1">
      <c r="A47" s="8" t="s">
        <v>7</v>
      </c>
      <c r="B47" s="9" t="s">
        <v>121</v>
      </c>
      <c r="C47" s="9" t="s">
        <v>122</v>
      </c>
      <c r="D47" s="4">
        <v>17</v>
      </c>
      <c r="E47" s="4">
        <v>32</v>
      </c>
      <c r="F47" s="4">
        <v>0</v>
      </c>
      <c r="G47" s="4">
        <v>2</v>
      </c>
      <c r="H47" s="4">
        <v>8</v>
      </c>
      <c r="I47" s="4">
        <v>4</v>
      </c>
      <c r="J47" s="4">
        <v>2</v>
      </c>
      <c r="K47" s="4">
        <v>9</v>
      </c>
      <c r="L47" s="4">
        <v>2</v>
      </c>
      <c r="M47" s="4">
        <v>3</v>
      </c>
      <c r="N47" s="4">
        <v>2</v>
      </c>
      <c r="O47" s="4">
        <v>0</v>
      </c>
    </row>
    <row r="48" spans="1:15" ht="28.5" hidden="1">
      <c r="A48" s="8" t="s">
        <v>7</v>
      </c>
      <c r="B48" s="9" t="s">
        <v>123</v>
      </c>
      <c r="C48" s="9" t="s">
        <v>124</v>
      </c>
      <c r="D48" s="4">
        <v>10</v>
      </c>
      <c r="E48" s="4">
        <v>37</v>
      </c>
      <c r="F48" s="4">
        <v>0</v>
      </c>
      <c r="G48" s="4">
        <v>0</v>
      </c>
      <c r="H48" s="4">
        <v>10</v>
      </c>
      <c r="I48" s="4">
        <v>10</v>
      </c>
      <c r="J48" s="4">
        <v>7</v>
      </c>
      <c r="K48" s="4">
        <v>5</v>
      </c>
      <c r="L48" s="4">
        <v>0</v>
      </c>
      <c r="M48" s="4">
        <v>0</v>
      </c>
      <c r="N48" s="4">
        <v>1</v>
      </c>
      <c r="O48" s="4">
        <v>4</v>
      </c>
    </row>
    <row r="49" spans="1:15" ht="28.5" hidden="1">
      <c r="A49" s="8" t="s">
        <v>7</v>
      </c>
      <c r="B49" s="9" t="s">
        <v>125</v>
      </c>
      <c r="C49" s="9" t="s">
        <v>126</v>
      </c>
      <c r="D49" s="4">
        <v>15</v>
      </c>
      <c r="E49" s="4">
        <v>24</v>
      </c>
      <c r="F49" s="4">
        <v>0</v>
      </c>
      <c r="G49" s="4">
        <v>0</v>
      </c>
      <c r="H49" s="4">
        <v>2</v>
      </c>
      <c r="I49" s="4">
        <v>3</v>
      </c>
      <c r="J49" s="4">
        <v>0</v>
      </c>
      <c r="K49" s="4">
        <v>8</v>
      </c>
      <c r="L49" s="4">
        <v>4</v>
      </c>
      <c r="M49" s="4">
        <v>1</v>
      </c>
      <c r="N49" s="4">
        <v>2</v>
      </c>
      <c r="O49" s="4">
        <v>4</v>
      </c>
    </row>
    <row r="50" spans="1:15" ht="28.5" hidden="1">
      <c r="A50" s="8" t="s">
        <v>7</v>
      </c>
      <c r="B50" s="9" t="s">
        <v>127</v>
      </c>
      <c r="C50" s="9" t="s">
        <v>128</v>
      </c>
      <c r="D50" s="4">
        <v>18</v>
      </c>
      <c r="E50" s="4">
        <v>36</v>
      </c>
      <c r="F50" s="4">
        <v>0</v>
      </c>
      <c r="G50" s="4">
        <v>1</v>
      </c>
      <c r="H50" s="4">
        <v>4</v>
      </c>
      <c r="I50" s="4">
        <v>3</v>
      </c>
      <c r="J50" s="4">
        <v>0</v>
      </c>
      <c r="K50" s="4">
        <v>8</v>
      </c>
      <c r="L50" s="4">
        <v>2</v>
      </c>
      <c r="M50" s="4">
        <v>6</v>
      </c>
      <c r="N50" s="4">
        <v>3</v>
      </c>
      <c r="O50" s="4">
        <v>9</v>
      </c>
    </row>
    <row r="51" spans="1:15" ht="28.5" hidden="1">
      <c r="A51" s="8" t="s">
        <v>7</v>
      </c>
      <c r="B51" s="9" t="s">
        <v>129</v>
      </c>
      <c r="C51" s="9" t="s">
        <v>130</v>
      </c>
      <c r="D51" s="4">
        <v>6</v>
      </c>
      <c r="E51" s="4">
        <v>20</v>
      </c>
      <c r="F51" s="4">
        <v>0</v>
      </c>
      <c r="G51" s="4">
        <v>0</v>
      </c>
      <c r="H51" s="4">
        <v>4</v>
      </c>
      <c r="I51" s="4">
        <v>4</v>
      </c>
      <c r="J51" s="4">
        <v>1</v>
      </c>
      <c r="K51" s="4">
        <v>6</v>
      </c>
      <c r="L51" s="4">
        <v>1</v>
      </c>
      <c r="M51" s="4">
        <v>1</v>
      </c>
      <c r="N51" s="4">
        <v>1</v>
      </c>
      <c r="O51" s="4">
        <v>2</v>
      </c>
    </row>
    <row r="52" spans="1:15" ht="16.5">
      <c r="A52" s="65" t="s">
        <v>11</v>
      </c>
      <c r="B52" s="66"/>
      <c r="C52" s="67"/>
      <c r="D52" s="5">
        <f aca="true" t="shared" si="2" ref="D52:O52">SUM(D25:D51)</f>
        <v>192</v>
      </c>
      <c r="E52" s="5">
        <f t="shared" si="2"/>
        <v>470</v>
      </c>
      <c r="F52" s="5">
        <f t="shared" si="2"/>
        <v>44</v>
      </c>
      <c r="G52" s="5">
        <f t="shared" si="2"/>
        <v>27</v>
      </c>
      <c r="H52" s="5">
        <f t="shared" si="2"/>
        <v>76</v>
      </c>
      <c r="I52" s="5">
        <f t="shared" si="2"/>
        <v>66</v>
      </c>
      <c r="J52" s="5">
        <f t="shared" si="2"/>
        <v>31</v>
      </c>
      <c r="K52" s="5">
        <f t="shared" si="2"/>
        <v>118</v>
      </c>
      <c r="L52" s="5">
        <f t="shared" si="2"/>
        <v>16</v>
      </c>
      <c r="M52" s="5">
        <f t="shared" si="2"/>
        <v>31</v>
      </c>
      <c r="N52" s="5">
        <f t="shared" si="2"/>
        <v>27</v>
      </c>
      <c r="O52" s="5">
        <f t="shared" si="2"/>
        <v>34</v>
      </c>
    </row>
    <row r="53" spans="1:15" ht="16.5" hidden="1">
      <c r="A53" s="8" t="s">
        <v>12</v>
      </c>
      <c r="B53" s="9" t="s">
        <v>131</v>
      </c>
      <c r="C53" s="9" t="s">
        <v>132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</row>
    <row r="54" spans="1:15" ht="28.5" hidden="1">
      <c r="A54" s="8" t="s">
        <v>12</v>
      </c>
      <c r="B54" s="9" t="s">
        <v>133</v>
      </c>
      <c r="C54" s="9" t="s">
        <v>134</v>
      </c>
      <c r="D54" s="4">
        <v>0</v>
      </c>
      <c r="E54" s="4">
        <v>2</v>
      </c>
      <c r="F54" s="4">
        <v>0</v>
      </c>
      <c r="G54" s="4">
        <v>0</v>
      </c>
      <c r="H54" s="4">
        <v>2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</row>
    <row r="55" spans="1:15" ht="16.5" hidden="1">
      <c r="A55" s="8" t="s">
        <v>12</v>
      </c>
      <c r="B55" s="9" t="s">
        <v>135</v>
      </c>
      <c r="C55" s="9" t="s">
        <v>136</v>
      </c>
      <c r="D55" s="4">
        <v>0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</row>
    <row r="56" spans="1:15" ht="28.5" hidden="1">
      <c r="A56" s="8" t="s">
        <v>12</v>
      </c>
      <c r="B56" s="9" t="s">
        <v>139</v>
      </c>
      <c r="C56" s="9" t="s">
        <v>140</v>
      </c>
      <c r="D56" s="4">
        <v>5</v>
      </c>
      <c r="E56" s="4">
        <v>5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1</v>
      </c>
      <c r="L56" s="4">
        <v>1</v>
      </c>
      <c r="M56" s="4">
        <v>0</v>
      </c>
      <c r="N56" s="4">
        <v>2</v>
      </c>
      <c r="O56" s="4">
        <v>1</v>
      </c>
    </row>
    <row r="57" spans="1:15" ht="28.5" hidden="1">
      <c r="A57" s="8" t="s">
        <v>12</v>
      </c>
      <c r="B57" s="9" t="s">
        <v>141</v>
      </c>
      <c r="C57" s="9" t="s">
        <v>142</v>
      </c>
      <c r="D57" s="4">
        <v>8</v>
      </c>
      <c r="E57" s="4">
        <v>4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4</v>
      </c>
      <c r="O57" s="4">
        <v>0</v>
      </c>
    </row>
    <row r="58" spans="1:15" ht="16.5" hidden="1">
      <c r="A58" s="8" t="s">
        <v>12</v>
      </c>
      <c r="B58" s="9" t="s">
        <v>143</v>
      </c>
      <c r="C58" s="9" t="s">
        <v>144</v>
      </c>
      <c r="D58" s="4">
        <v>32</v>
      </c>
      <c r="E58" s="4">
        <v>28</v>
      </c>
      <c r="F58" s="4">
        <v>0</v>
      </c>
      <c r="G58" s="4">
        <v>0</v>
      </c>
      <c r="H58" s="4">
        <v>1</v>
      </c>
      <c r="I58" s="4">
        <v>2</v>
      </c>
      <c r="J58" s="4">
        <v>1</v>
      </c>
      <c r="K58" s="4">
        <v>7</v>
      </c>
      <c r="L58" s="4">
        <v>0</v>
      </c>
      <c r="M58" s="4">
        <v>0</v>
      </c>
      <c r="N58" s="4">
        <v>4</v>
      </c>
      <c r="O58" s="4">
        <v>13</v>
      </c>
    </row>
    <row r="59" spans="1:15" ht="28.5" hidden="1">
      <c r="A59" s="8" t="s">
        <v>12</v>
      </c>
      <c r="B59" s="9" t="s">
        <v>145</v>
      </c>
      <c r="C59" s="9" t="s">
        <v>146</v>
      </c>
      <c r="D59" s="4">
        <v>19</v>
      </c>
      <c r="E59" s="4">
        <v>25</v>
      </c>
      <c r="F59" s="4">
        <v>0</v>
      </c>
      <c r="G59" s="4">
        <v>0</v>
      </c>
      <c r="H59" s="4">
        <v>5</v>
      </c>
      <c r="I59" s="4">
        <v>3</v>
      </c>
      <c r="J59" s="4">
        <v>1</v>
      </c>
      <c r="K59" s="4">
        <v>8</v>
      </c>
      <c r="L59" s="4">
        <v>0</v>
      </c>
      <c r="M59" s="4">
        <v>2</v>
      </c>
      <c r="N59" s="4">
        <v>1</v>
      </c>
      <c r="O59" s="4">
        <v>5</v>
      </c>
    </row>
    <row r="60" spans="1:15" ht="16.5" hidden="1">
      <c r="A60" s="8" t="s">
        <v>12</v>
      </c>
      <c r="B60" s="9" t="s">
        <v>147</v>
      </c>
      <c r="C60" s="9" t="s">
        <v>148</v>
      </c>
      <c r="D60" s="4">
        <v>19</v>
      </c>
      <c r="E60" s="4">
        <v>11</v>
      </c>
      <c r="F60" s="4">
        <v>0</v>
      </c>
      <c r="G60" s="4">
        <v>0</v>
      </c>
      <c r="H60" s="4">
        <v>0</v>
      </c>
      <c r="I60" s="4">
        <v>0</v>
      </c>
      <c r="J60" s="4">
        <v>1</v>
      </c>
      <c r="K60" s="4">
        <v>2</v>
      </c>
      <c r="L60" s="4">
        <v>1</v>
      </c>
      <c r="M60" s="4">
        <v>0</v>
      </c>
      <c r="N60" s="4">
        <v>1</v>
      </c>
      <c r="O60" s="4">
        <v>6</v>
      </c>
    </row>
    <row r="61" spans="1:15" ht="28.5" hidden="1">
      <c r="A61" s="8" t="s">
        <v>12</v>
      </c>
      <c r="B61" s="9" t="s">
        <v>149</v>
      </c>
      <c r="C61" s="9" t="s">
        <v>150</v>
      </c>
      <c r="D61" s="4">
        <v>0</v>
      </c>
      <c r="E61" s="4">
        <v>1</v>
      </c>
      <c r="F61" s="4">
        <v>0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</row>
    <row r="62" spans="1:15" ht="28.5" hidden="1">
      <c r="A62" s="8" t="s">
        <v>12</v>
      </c>
      <c r="B62" s="9" t="s">
        <v>151</v>
      </c>
      <c r="C62" s="9" t="s">
        <v>152</v>
      </c>
      <c r="D62" s="4">
        <v>21</v>
      </c>
      <c r="E62" s="4">
        <v>42</v>
      </c>
      <c r="F62" s="4">
        <v>0</v>
      </c>
      <c r="G62" s="4">
        <v>0</v>
      </c>
      <c r="H62" s="4">
        <v>5</v>
      </c>
      <c r="I62" s="4">
        <v>5</v>
      </c>
      <c r="J62" s="4">
        <v>3</v>
      </c>
      <c r="K62" s="4">
        <v>10</v>
      </c>
      <c r="L62" s="4">
        <v>1</v>
      </c>
      <c r="M62" s="4">
        <v>5</v>
      </c>
      <c r="N62" s="4">
        <v>2</v>
      </c>
      <c r="O62" s="4">
        <v>11</v>
      </c>
    </row>
    <row r="63" spans="1:15" ht="16.5">
      <c r="A63" s="65" t="s">
        <v>13</v>
      </c>
      <c r="B63" s="66"/>
      <c r="C63" s="67"/>
      <c r="D63" s="5">
        <f>SUM(D53:D62)</f>
        <v>104</v>
      </c>
      <c r="E63" s="5">
        <f>SUM(E53:F62)</f>
        <v>119</v>
      </c>
      <c r="F63" s="5">
        <f>SUM(F53:F62)</f>
        <v>0</v>
      </c>
      <c r="G63" s="5">
        <f>SUM(G53:G62)</f>
        <v>1</v>
      </c>
      <c r="H63" s="5">
        <f aca="true" t="shared" si="3" ref="H63:O63">SUM(H53:I62)</f>
        <v>23</v>
      </c>
      <c r="I63" s="5">
        <f t="shared" si="3"/>
        <v>16</v>
      </c>
      <c r="J63" s="5">
        <f t="shared" si="3"/>
        <v>35</v>
      </c>
      <c r="K63" s="5">
        <f t="shared" si="3"/>
        <v>32</v>
      </c>
      <c r="L63" s="5">
        <f t="shared" si="3"/>
        <v>10</v>
      </c>
      <c r="M63" s="5">
        <f t="shared" si="3"/>
        <v>21</v>
      </c>
      <c r="N63" s="5">
        <f t="shared" si="3"/>
        <v>50</v>
      </c>
      <c r="O63" s="5">
        <f t="shared" si="3"/>
        <v>36</v>
      </c>
    </row>
    <row r="64" spans="1:15" ht="16.5" hidden="1">
      <c r="A64" s="8" t="s">
        <v>4</v>
      </c>
      <c r="B64" s="9" t="s">
        <v>36</v>
      </c>
      <c r="C64" s="9" t="s">
        <v>37</v>
      </c>
      <c r="D64" s="4">
        <v>0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1</v>
      </c>
    </row>
    <row r="65" spans="1:15" ht="28.5" hidden="1">
      <c r="A65" s="8" t="s">
        <v>14</v>
      </c>
      <c r="B65" s="9" t="s">
        <v>153</v>
      </c>
      <c r="C65" s="9" t="s">
        <v>154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</row>
    <row r="66" spans="1:15" ht="28.5" hidden="1">
      <c r="A66" s="8" t="s">
        <v>14</v>
      </c>
      <c r="B66" s="9" t="s">
        <v>155</v>
      </c>
      <c r="C66" s="9" t="s">
        <v>156</v>
      </c>
      <c r="D66" s="4">
        <v>0</v>
      </c>
      <c r="E66" s="4">
        <v>3</v>
      </c>
      <c r="F66" s="4">
        <v>0</v>
      </c>
      <c r="G66" s="4">
        <v>2</v>
      </c>
      <c r="H66" s="4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</row>
    <row r="67" spans="1:15" ht="28.5" hidden="1">
      <c r="A67" s="8" t="s">
        <v>14</v>
      </c>
      <c r="B67" s="9" t="s">
        <v>157</v>
      </c>
      <c r="C67" s="9" t="s">
        <v>158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</row>
    <row r="68" spans="1:15" ht="28.5" hidden="1">
      <c r="A68" s="8" t="s">
        <v>14</v>
      </c>
      <c r="B68" s="9" t="s">
        <v>159</v>
      </c>
      <c r="C68" s="9" t="s">
        <v>160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</row>
    <row r="69" spans="1:15" ht="28.5" hidden="1">
      <c r="A69" s="8" t="s">
        <v>14</v>
      </c>
      <c r="B69" s="9" t="s">
        <v>161</v>
      </c>
      <c r="C69" s="9" t="s">
        <v>162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</row>
    <row r="70" spans="1:15" ht="28.5" hidden="1">
      <c r="A70" s="8" t="s">
        <v>14</v>
      </c>
      <c r="B70" s="9" t="s">
        <v>163</v>
      </c>
      <c r="C70" s="9" t="s">
        <v>164</v>
      </c>
      <c r="D70" s="4">
        <v>0</v>
      </c>
      <c r="E70" s="4">
        <v>5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1</v>
      </c>
      <c r="L70" s="4">
        <v>0</v>
      </c>
      <c r="M70" s="4">
        <v>0</v>
      </c>
      <c r="N70" s="4">
        <v>0</v>
      </c>
      <c r="O70" s="4">
        <v>4</v>
      </c>
    </row>
    <row r="71" spans="1:15" ht="28.5" hidden="1">
      <c r="A71" s="8" t="s">
        <v>14</v>
      </c>
      <c r="B71" s="9" t="s">
        <v>165</v>
      </c>
      <c r="C71" s="9" t="s">
        <v>166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</row>
    <row r="72" spans="1:15" ht="28.5" hidden="1">
      <c r="A72" s="8" t="s">
        <v>14</v>
      </c>
      <c r="B72" s="9" t="s">
        <v>167</v>
      </c>
      <c r="C72" s="9" t="s">
        <v>168</v>
      </c>
      <c r="D72" s="4">
        <v>29</v>
      </c>
      <c r="E72" s="4">
        <v>41</v>
      </c>
      <c r="F72" s="4">
        <v>0</v>
      </c>
      <c r="G72" s="4">
        <v>0</v>
      </c>
      <c r="H72" s="4">
        <v>1</v>
      </c>
      <c r="I72" s="4">
        <v>3</v>
      </c>
      <c r="J72" s="4">
        <v>1</v>
      </c>
      <c r="K72" s="4">
        <v>4</v>
      </c>
      <c r="L72" s="4">
        <v>2</v>
      </c>
      <c r="M72" s="4">
        <v>3</v>
      </c>
      <c r="N72" s="4">
        <v>14</v>
      </c>
      <c r="O72" s="4">
        <v>13</v>
      </c>
    </row>
    <row r="73" spans="1:15" ht="28.5" hidden="1">
      <c r="A73" s="8" t="s">
        <v>14</v>
      </c>
      <c r="B73" s="9" t="s">
        <v>169</v>
      </c>
      <c r="C73" s="9" t="s">
        <v>170</v>
      </c>
      <c r="D73" s="4">
        <v>30</v>
      </c>
      <c r="E73" s="4">
        <v>69</v>
      </c>
      <c r="F73" s="4">
        <v>0</v>
      </c>
      <c r="G73" s="4">
        <v>0</v>
      </c>
      <c r="H73" s="4">
        <v>7</v>
      </c>
      <c r="I73" s="4">
        <v>3</v>
      </c>
      <c r="J73" s="4">
        <v>6</v>
      </c>
      <c r="K73" s="4">
        <v>17</v>
      </c>
      <c r="L73" s="4">
        <v>6</v>
      </c>
      <c r="M73" s="4">
        <v>19</v>
      </c>
      <c r="N73" s="4">
        <v>7</v>
      </c>
      <c r="O73" s="4">
        <v>4</v>
      </c>
    </row>
    <row r="74" spans="1:15" ht="28.5" hidden="1">
      <c r="A74" s="8" t="s">
        <v>14</v>
      </c>
      <c r="B74" s="9" t="s">
        <v>171</v>
      </c>
      <c r="C74" s="9" t="s">
        <v>172</v>
      </c>
      <c r="D74" s="4">
        <v>15</v>
      </c>
      <c r="E74" s="4">
        <v>26</v>
      </c>
      <c r="F74" s="4">
        <v>0</v>
      </c>
      <c r="G74" s="4">
        <v>0</v>
      </c>
      <c r="H74" s="4">
        <v>0</v>
      </c>
      <c r="I74" s="4">
        <v>1</v>
      </c>
      <c r="J74" s="4">
        <v>2</v>
      </c>
      <c r="K74" s="4">
        <v>10</v>
      </c>
      <c r="L74" s="4">
        <v>1</v>
      </c>
      <c r="M74" s="4">
        <v>2</v>
      </c>
      <c r="N74" s="4">
        <v>3</v>
      </c>
      <c r="O74" s="4">
        <v>7</v>
      </c>
    </row>
    <row r="75" spans="1:15" ht="28.5" hidden="1">
      <c r="A75" s="8" t="s">
        <v>14</v>
      </c>
      <c r="B75" s="9" t="s">
        <v>173</v>
      </c>
      <c r="C75" s="9" t="s">
        <v>174</v>
      </c>
      <c r="D75" s="4">
        <v>26</v>
      </c>
      <c r="E75" s="4">
        <v>49</v>
      </c>
      <c r="F75" s="4">
        <v>0</v>
      </c>
      <c r="G75" s="4">
        <v>1</v>
      </c>
      <c r="H75" s="4">
        <v>0</v>
      </c>
      <c r="I75" s="4">
        <v>4</v>
      </c>
      <c r="J75" s="4">
        <v>2</v>
      </c>
      <c r="K75" s="4">
        <v>10</v>
      </c>
      <c r="L75" s="4">
        <v>3</v>
      </c>
      <c r="M75" s="4">
        <v>9</v>
      </c>
      <c r="N75" s="4">
        <v>4</v>
      </c>
      <c r="O75" s="4">
        <v>16</v>
      </c>
    </row>
    <row r="76" spans="1:15" ht="28.5" hidden="1">
      <c r="A76" s="8" t="s">
        <v>14</v>
      </c>
      <c r="B76" s="9" t="s">
        <v>175</v>
      </c>
      <c r="C76" s="9" t="s">
        <v>176</v>
      </c>
      <c r="D76" s="4">
        <v>18</v>
      </c>
      <c r="E76" s="4">
        <v>24</v>
      </c>
      <c r="F76" s="4">
        <v>0</v>
      </c>
      <c r="G76" s="4">
        <v>0</v>
      </c>
      <c r="H76" s="4">
        <v>0</v>
      </c>
      <c r="I76" s="4">
        <v>1</v>
      </c>
      <c r="J76" s="4">
        <v>3</v>
      </c>
      <c r="K76" s="4">
        <v>3</v>
      </c>
      <c r="L76" s="4">
        <v>1</v>
      </c>
      <c r="M76" s="4">
        <v>3</v>
      </c>
      <c r="N76" s="4">
        <v>3</v>
      </c>
      <c r="O76" s="4">
        <v>10</v>
      </c>
    </row>
    <row r="77" spans="1:15" ht="28.5" hidden="1">
      <c r="A77" s="8" t="s">
        <v>14</v>
      </c>
      <c r="B77" s="9" t="s">
        <v>177</v>
      </c>
      <c r="C77" s="9" t="s">
        <v>178</v>
      </c>
      <c r="D77" s="4">
        <v>18</v>
      </c>
      <c r="E77" s="4">
        <v>21</v>
      </c>
      <c r="F77" s="4">
        <v>0</v>
      </c>
      <c r="G77" s="4">
        <v>0</v>
      </c>
      <c r="H77" s="4">
        <v>1</v>
      </c>
      <c r="I77" s="4">
        <v>4</v>
      </c>
      <c r="J77" s="4">
        <v>0</v>
      </c>
      <c r="K77" s="4">
        <v>2</v>
      </c>
      <c r="L77" s="4">
        <v>0</v>
      </c>
      <c r="M77" s="4">
        <v>2</v>
      </c>
      <c r="N77" s="4">
        <v>5</v>
      </c>
      <c r="O77" s="4">
        <v>7</v>
      </c>
    </row>
    <row r="78" spans="1:15" ht="28.5" hidden="1">
      <c r="A78" s="8" t="s">
        <v>14</v>
      </c>
      <c r="B78" s="9" t="s">
        <v>179</v>
      </c>
      <c r="C78" s="9" t="s">
        <v>180</v>
      </c>
      <c r="D78" s="4">
        <v>7</v>
      </c>
      <c r="E78" s="4">
        <v>21</v>
      </c>
      <c r="F78" s="4">
        <v>0</v>
      </c>
      <c r="G78" s="4">
        <v>1</v>
      </c>
      <c r="H78" s="4">
        <v>3</v>
      </c>
      <c r="I78" s="4">
        <v>3</v>
      </c>
      <c r="J78" s="4">
        <v>3</v>
      </c>
      <c r="K78" s="4">
        <v>4</v>
      </c>
      <c r="L78" s="4">
        <v>1</v>
      </c>
      <c r="M78" s="4">
        <v>0</v>
      </c>
      <c r="N78" s="4">
        <v>0</v>
      </c>
      <c r="O78" s="4">
        <v>6</v>
      </c>
    </row>
    <row r="79" spans="1:15" ht="28.5" hidden="1">
      <c r="A79" s="8" t="s">
        <v>14</v>
      </c>
      <c r="B79" s="9" t="s">
        <v>181</v>
      </c>
      <c r="C79" s="9" t="s">
        <v>182</v>
      </c>
      <c r="D79" s="4">
        <v>5</v>
      </c>
      <c r="E79" s="4">
        <v>14</v>
      </c>
      <c r="F79" s="4">
        <v>0</v>
      </c>
      <c r="G79" s="4">
        <v>0</v>
      </c>
      <c r="H79" s="4">
        <v>0</v>
      </c>
      <c r="I79" s="4">
        <v>1</v>
      </c>
      <c r="J79" s="4">
        <v>1</v>
      </c>
      <c r="K79" s="4">
        <v>2</v>
      </c>
      <c r="L79" s="4">
        <v>1</v>
      </c>
      <c r="M79" s="4">
        <v>1</v>
      </c>
      <c r="N79" s="4">
        <v>2</v>
      </c>
      <c r="O79" s="4">
        <v>6</v>
      </c>
    </row>
    <row r="80" spans="1:15" ht="28.5" hidden="1">
      <c r="A80" s="8" t="s">
        <v>14</v>
      </c>
      <c r="B80" s="9" t="s">
        <v>183</v>
      </c>
      <c r="C80" s="9" t="s">
        <v>184</v>
      </c>
      <c r="D80" s="4">
        <v>5</v>
      </c>
      <c r="E80" s="4">
        <v>6</v>
      </c>
      <c r="F80" s="4">
        <v>0</v>
      </c>
      <c r="G80" s="4">
        <v>0</v>
      </c>
      <c r="H80" s="4">
        <v>1</v>
      </c>
      <c r="I80" s="4">
        <v>0</v>
      </c>
      <c r="J80" s="4">
        <v>0</v>
      </c>
      <c r="K80" s="4">
        <v>0</v>
      </c>
      <c r="L80" s="4">
        <v>0</v>
      </c>
      <c r="M80" s="4">
        <v>2</v>
      </c>
      <c r="N80" s="4">
        <v>1</v>
      </c>
      <c r="O80" s="4">
        <v>2</v>
      </c>
    </row>
    <row r="81" spans="1:15" ht="28.5" hidden="1">
      <c r="A81" s="8" t="s">
        <v>14</v>
      </c>
      <c r="B81" s="9" t="s">
        <v>185</v>
      </c>
      <c r="C81" s="9" t="s">
        <v>186</v>
      </c>
      <c r="D81" s="4">
        <v>5</v>
      </c>
      <c r="E81" s="4">
        <v>3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1</v>
      </c>
      <c r="L81" s="4">
        <v>0</v>
      </c>
      <c r="M81" s="4">
        <v>1</v>
      </c>
      <c r="N81" s="4">
        <v>1</v>
      </c>
      <c r="O81" s="4">
        <v>0</v>
      </c>
    </row>
    <row r="82" spans="1:15" ht="16.5">
      <c r="A82" s="65" t="s">
        <v>15</v>
      </c>
      <c r="B82" s="66"/>
      <c r="C82" s="67"/>
      <c r="D82" s="5">
        <f aca="true" t="shared" si="4" ref="D82:O82">SUM(D64:D81)</f>
        <v>158</v>
      </c>
      <c r="E82" s="5">
        <f t="shared" si="4"/>
        <v>283</v>
      </c>
      <c r="F82" s="5">
        <f t="shared" si="4"/>
        <v>0</v>
      </c>
      <c r="G82" s="5">
        <f t="shared" si="4"/>
        <v>4</v>
      </c>
      <c r="H82" s="5">
        <f t="shared" si="4"/>
        <v>14</v>
      </c>
      <c r="I82" s="5">
        <f t="shared" si="4"/>
        <v>20</v>
      </c>
      <c r="J82" s="5">
        <f t="shared" si="4"/>
        <v>18</v>
      </c>
      <c r="K82" s="5">
        <f t="shared" si="4"/>
        <v>54</v>
      </c>
      <c r="L82" s="5">
        <f t="shared" si="4"/>
        <v>15</v>
      </c>
      <c r="M82" s="5">
        <f t="shared" si="4"/>
        <v>42</v>
      </c>
      <c r="N82" s="5">
        <f t="shared" si="4"/>
        <v>40</v>
      </c>
      <c r="O82" s="5">
        <f t="shared" si="4"/>
        <v>76</v>
      </c>
    </row>
    <row r="83" spans="1:15" ht="28.5" hidden="1">
      <c r="A83" s="8" t="s">
        <v>16</v>
      </c>
      <c r="B83" s="9" t="s">
        <v>187</v>
      </c>
      <c r="C83" s="9" t="s">
        <v>188</v>
      </c>
      <c r="D83" s="4">
        <v>0</v>
      </c>
      <c r="E83" s="4">
        <v>5</v>
      </c>
      <c r="F83" s="4">
        <v>0</v>
      </c>
      <c r="G83" s="4">
        <v>0</v>
      </c>
      <c r="H83" s="4">
        <v>0</v>
      </c>
      <c r="I83" s="4">
        <v>0</v>
      </c>
      <c r="J83" s="4">
        <v>1</v>
      </c>
      <c r="K83" s="4">
        <v>4</v>
      </c>
      <c r="L83" s="4">
        <v>0</v>
      </c>
      <c r="M83" s="4">
        <v>0</v>
      </c>
      <c r="N83" s="4">
        <v>0</v>
      </c>
      <c r="O83" s="4">
        <v>0</v>
      </c>
    </row>
    <row r="84" spans="1:15" ht="28.5" hidden="1">
      <c r="A84" s="8" t="s">
        <v>16</v>
      </c>
      <c r="B84" s="9" t="s">
        <v>189</v>
      </c>
      <c r="C84" s="9" t="s">
        <v>190</v>
      </c>
      <c r="D84" s="4">
        <v>6</v>
      </c>
      <c r="E84" s="4">
        <v>18</v>
      </c>
      <c r="F84" s="4">
        <v>0</v>
      </c>
      <c r="G84" s="4">
        <v>0</v>
      </c>
      <c r="H84" s="4">
        <v>1</v>
      </c>
      <c r="I84" s="4">
        <v>1</v>
      </c>
      <c r="J84" s="4">
        <v>0</v>
      </c>
      <c r="K84" s="4">
        <v>2</v>
      </c>
      <c r="L84" s="4">
        <v>3</v>
      </c>
      <c r="M84" s="4">
        <v>5</v>
      </c>
      <c r="N84" s="4">
        <v>6</v>
      </c>
      <c r="O84" s="4">
        <v>0</v>
      </c>
    </row>
    <row r="85" spans="1:15" ht="28.5" hidden="1">
      <c r="A85" s="8" t="s">
        <v>16</v>
      </c>
      <c r="B85" s="9" t="s">
        <v>191</v>
      </c>
      <c r="C85" s="9" t="s">
        <v>192</v>
      </c>
      <c r="D85" s="4">
        <v>14</v>
      </c>
      <c r="E85" s="4">
        <v>35</v>
      </c>
      <c r="F85" s="4">
        <v>0</v>
      </c>
      <c r="G85" s="4">
        <v>0</v>
      </c>
      <c r="H85" s="4">
        <v>1</v>
      </c>
      <c r="I85" s="4">
        <v>6</v>
      </c>
      <c r="J85" s="4">
        <v>2</v>
      </c>
      <c r="K85" s="4">
        <v>8</v>
      </c>
      <c r="L85" s="4">
        <v>3</v>
      </c>
      <c r="M85" s="4">
        <v>8</v>
      </c>
      <c r="N85" s="4">
        <v>3</v>
      </c>
      <c r="O85" s="4">
        <v>4</v>
      </c>
    </row>
    <row r="86" spans="1:15" ht="28.5" hidden="1">
      <c r="A86" s="8" t="s">
        <v>16</v>
      </c>
      <c r="B86" s="9" t="s">
        <v>193</v>
      </c>
      <c r="C86" s="9" t="s">
        <v>194</v>
      </c>
      <c r="D86" s="4">
        <v>3</v>
      </c>
      <c r="E86" s="4">
        <v>12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5</v>
      </c>
      <c r="L86" s="4">
        <v>1</v>
      </c>
      <c r="M86" s="4">
        <v>4</v>
      </c>
      <c r="N86" s="4">
        <v>2</v>
      </c>
      <c r="O86" s="4">
        <v>0</v>
      </c>
    </row>
    <row r="87" spans="1:15" ht="42.75" hidden="1">
      <c r="A87" s="8" t="s">
        <v>16</v>
      </c>
      <c r="B87" s="9" t="s">
        <v>195</v>
      </c>
      <c r="C87" s="9" t="s">
        <v>196</v>
      </c>
      <c r="D87" s="4">
        <v>8</v>
      </c>
      <c r="E87" s="4">
        <v>16</v>
      </c>
      <c r="F87" s="4">
        <v>0</v>
      </c>
      <c r="G87" s="4">
        <v>0</v>
      </c>
      <c r="H87" s="4">
        <v>2</v>
      </c>
      <c r="I87" s="4">
        <v>1</v>
      </c>
      <c r="J87" s="4">
        <v>3</v>
      </c>
      <c r="K87" s="4">
        <v>9</v>
      </c>
      <c r="L87" s="4">
        <v>0</v>
      </c>
      <c r="M87" s="4">
        <v>0</v>
      </c>
      <c r="N87" s="4">
        <v>1</v>
      </c>
      <c r="O87" s="4">
        <v>0</v>
      </c>
    </row>
    <row r="88" spans="1:15" ht="16.5">
      <c r="A88" s="65" t="s">
        <v>17</v>
      </c>
      <c r="B88" s="66"/>
      <c r="C88" s="67"/>
      <c r="D88" s="5">
        <f>SUM(D83:D87)</f>
        <v>31</v>
      </c>
      <c r="E88" s="5">
        <f>SUM(E83:F87)</f>
        <v>86</v>
      </c>
      <c r="F88" s="5">
        <f>SUM(F83:G87)</f>
        <v>0</v>
      </c>
      <c r="G88" s="5">
        <f>SUM(G83:G87)</f>
        <v>0</v>
      </c>
      <c r="H88" s="5">
        <f aca="true" t="shared" si="5" ref="H88:O88">SUM(H83:I87)</f>
        <v>12</v>
      </c>
      <c r="I88" s="5">
        <f t="shared" si="5"/>
        <v>14</v>
      </c>
      <c r="J88" s="5">
        <f t="shared" si="5"/>
        <v>34</v>
      </c>
      <c r="K88" s="5">
        <f t="shared" si="5"/>
        <v>35</v>
      </c>
      <c r="L88" s="5">
        <f t="shared" si="5"/>
        <v>24</v>
      </c>
      <c r="M88" s="5">
        <f t="shared" si="5"/>
        <v>29</v>
      </c>
      <c r="N88" s="5">
        <f t="shared" si="5"/>
        <v>16</v>
      </c>
      <c r="O88" s="5">
        <f t="shared" si="5"/>
        <v>4</v>
      </c>
    </row>
    <row r="89" spans="1:15" ht="28.5" hidden="1">
      <c r="A89" s="8" t="s">
        <v>8</v>
      </c>
      <c r="B89" s="9" t="s">
        <v>197</v>
      </c>
      <c r="C89" s="9" t="s">
        <v>198</v>
      </c>
      <c r="D89" s="4">
        <v>0</v>
      </c>
      <c r="E89" s="4">
        <v>5</v>
      </c>
      <c r="F89" s="4">
        <v>2</v>
      </c>
      <c r="G89" s="4">
        <v>1</v>
      </c>
      <c r="H89" s="4">
        <v>1</v>
      </c>
      <c r="I89" s="4">
        <v>0</v>
      </c>
      <c r="J89" s="4">
        <v>0</v>
      </c>
      <c r="K89" s="4">
        <v>0</v>
      </c>
      <c r="L89" s="4">
        <v>1</v>
      </c>
      <c r="M89" s="4">
        <v>0</v>
      </c>
      <c r="N89" s="4">
        <v>0</v>
      </c>
      <c r="O89" s="4">
        <v>0</v>
      </c>
    </row>
    <row r="90" spans="1:15" ht="28.5" hidden="1">
      <c r="A90" s="8" t="s">
        <v>8</v>
      </c>
      <c r="B90" s="9" t="s">
        <v>199</v>
      </c>
      <c r="C90" s="9" t="s">
        <v>200</v>
      </c>
      <c r="D90" s="4">
        <v>0</v>
      </c>
      <c r="E90" s="4">
        <v>5</v>
      </c>
      <c r="F90" s="4">
        <v>0</v>
      </c>
      <c r="G90" s="4">
        <v>1</v>
      </c>
      <c r="H90" s="4">
        <v>4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</row>
    <row r="91" spans="1:15" ht="28.5" hidden="1">
      <c r="A91" s="8" t="s">
        <v>8</v>
      </c>
      <c r="B91" s="9" t="s">
        <v>201</v>
      </c>
      <c r="C91" s="9" t="s">
        <v>202</v>
      </c>
      <c r="D91" s="4">
        <v>0</v>
      </c>
      <c r="E91" s="4">
        <v>7</v>
      </c>
      <c r="F91" s="4">
        <v>5</v>
      </c>
      <c r="G91" s="4">
        <v>1</v>
      </c>
      <c r="H91" s="4">
        <v>0</v>
      </c>
      <c r="I91" s="4">
        <v>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</row>
    <row r="92" spans="1:15" ht="28.5" hidden="1">
      <c r="A92" s="8" t="s">
        <v>8</v>
      </c>
      <c r="B92" s="9" t="s">
        <v>203</v>
      </c>
      <c r="C92" s="9" t="s">
        <v>204</v>
      </c>
      <c r="D92" s="4">
        <v>0</v>
      </c>
      <c r="E92" s="4">
        <v>7</v>
      </c>
      <c r="F92" s="4">
        <v>1</v>
      </c>
      <c r="G92" s="4">
        <v>3</v>
      </c>
      <c r="H92" s="4">
        <v>0</v>
      </c>
      <c r="I92" s="4">
        <v>0</v>
      </c>
      <c r="J92" s="4">
        <v>0</v>
      </c>
      <c r="K92" s="4">
        <v>3</v>
      </c>
      <c r="L92" s="4">
        <v>0</v>
      </c>
      <c r="M92" s="4">
        <v>0</v>
      </c>
      <c r="N92" s="4">
        <v>0</v>
      </c>
      <c r="O92" s="4">
        <v>0</v>
      </c>
    </row>
    <row r="93" spans="1:15" ht="42.75" hidden="1">
      <c r="A93" s="8" t="s">
        <v>8</v>
      </c>
      <c r="B93" s="9" t="s">
        <v>205</v>
      </c>
      <c r="C93" s="9" t="s">
        <v>206</v>
      </c>
      <c r="D93" s="4">
        <v>7</v>
      </c>
      <c r="E93" s="4">
        <v>24</v>
      </c>
      <c r="F93" s="4">
        <v>0</v>
      </c>
      <c r="G93" s="4">
        <v>0</v>
      </c>
      <c r="H93" s="4">
        <v>7</v>
      </c>
      <c r="I93" s="4">
        <v>1</v>
      </c>
      <c r="J93" s="4">
        <v>2</v>
      </c>
      <c r="K93" s="4">
        <v>7</v>
      </c>
      <c r="L93" s="4">
        <v>1</v>
      </c>
      <c r="M93" s="4">
        <v>4</v>
      </c>
      <c r="N93" s="4">
        <v>2</v>
      </c>
      <c r="O93" s="4">
        <v>0</v>
      </c>
    </row>
    <row r="94" spans="1:15" ht="28.5" hidden="1">
      <c r="A94" s="8" t="s">
        <v>8</v>
      </c>
      <c r="B94" s="9" t="s">
        <v>207</v>
      </c>
      <c r="C94" s="9" t="s">
        <v>208</v>
      </c>
      <c r="D94" s="4">
        <v>28</v>
      </c>
      <c r="E94" s="4">
        <v>57</v>
      </c>
      <c r="F94" s="4">
        <v>1</v>
      </c>
      <c r="G94" s="4">
        <v>0</v>
      </c>
      <c r="H94" s="4">
        <v>10</v>
      </c>
      <c r="I94" s="4">
        <v>8</v>
      </c>
      <c r="J94" s="4">
        <v>4</v>
      </c>
      <c r="K94" s="4">
        <v>17</v>
      </c>
      <c r="L94" s="4">
        <v>0</v>
      </c>
      <c r="M94" s="4">
        <v>8</v>
      </c>
      <c r="N94" s="4">
        <v>2</v>
      </c>
      <c r="O94" s="4">
        <v>7</v>
      </c>
    </row>
    <row r="95" spans="1:15" ht="28.5" hidden="1">
      <c r="A95" s="8" t="s">
        <v>8</v>
      </c>
      <c r="B95" s="9" t="s">
        <v>209</v>
      </c>
      <c r="C95" s="9" t="s">
        <v>210</v>
      </c>
      <c r="D95" s="4">
        <v>8</v>
      </c>
      <c r="E95" s="4">
        <v>46</v>
      </c>
      <c r="F95" s="4">
        <v>0</v>
      </c>
      <c r="G95" s="4">
        <v>2</v>
      </c>
      <c r="H95" s="4">
        <v>19</v>
      </c>
      <c r="I95" s="4">
        <v>3</v>
      </c>
      <c r="J95" s="4">
        <v>3</v>
      </c>
      <c r="K95" s="4">
        <v>6</v>
      </c>
      <c r="L95" s="4">
        <v>1</v>
      </c>
      <c r="M95" s="4">
        <v>4</v>
      </c>
      <c r="N95" s="4">
        <v>2</v>
      </c>
      <c r="O95" s="4">
        <v>6</v>
      </c>
    </row>
    <row r="96" spans="1:15" ht="28.5" hidden="1">
      <c r="A96" s="8" t="s">
        <v>8</v>
      </c>
      <c r="B96" s="9" t="s">
        <v>211</v>
      </c>
      <c r="C96" s="9" t="s">
        <v>212</v>
      </c>
      <c r="D96" s="4">
        <v>8</v>
      </c>
      <c r="E96" s="4">
        <v>15</v>
      </c>
      <c r="F96" s="4">
        <v>0</v>
      </c>
      <c r="G96" s="4">
        <v>0</v>
      </c>
      <c r="H96" s="4">
        <v>5</v>
      </c>
      <c r="I96" s="4">
        <v>2</v>
      </c>
      <c r="J96" s="4">
        <v>1</v>
      </c>
      <c r="K96" s="4">
        <v>2</v>
      </c>
      <c r="L96" s="4">
        <v>1</v>
      </c>
      <c r="M96" s="4">
        <v>1</v>
      </c>
      <c r="N96" s="4">
        <v>3</v>
      </c>
      <c r="O96" s="4">
        <v>0</v>
      </c>
    </row>
    <row r="97" spans="1:15" ht="28.5" hidden="1">
      <c r="A97" s="8" t="s">
        <v>8</v>
      </c>
      <c r="B97" s="9" t="s">
        <v>213</v>
      </c>
      <c r="C97" s="9" t="s">
        <v>214</v>
      </c>
      <c r="D97" s="4">
        <v>9</v>
      </c>
      <c r="E97" s="4">
        <v>49</v>
      </c>
      <c r="F97" s="4">
        <v>1</v>
      </c>
      <c r="G97" s="4">
        <v>3</v>
      </c>
      <c r="H97" s="4">
        <v>13</v>
      </c>
      <c r="I97" s="4">
        <v>10</v>
      </c>
      <c r="J97" s="4">
        <v>4</v>
      </c>
      <c r="K97" s="4">
        <v>7</v>
      </c>
      <c r="L97" s="4">
        <v>1</v>
      </c>
      <c r="M97" s="4">
        <v>2</v>
      </c>
      <c r="N97" s="4">
        <v>3</v>
      </c>
      <c r="O97" s="4">
        <v>5</v>
      </c>
    </row>
    <row r="98" spans="1:15" ht="16.5">
      <c r="A98" s="65" t="s">
        <v>18</v>
      </c>
      <c r="B98" s="66"/>
      <c r="C98" s="67"/>
      <c r="D98" s="5">
        <f aca="true" t="shared" si="6" ref="D98:O98">SUM(D89:D97)</f>
        <v>60</v>
      </c>
      <c r="E98" s="5">
        <f t="shared" si="6"/>
        <v>215</v>
      </c>
      <c r="F98" s="5">
        <f t="shared" si="6"/>
        <v>10</v>
      </c>
      <c r="G98" s="5">
        <f t="shared" si="6"/>
        <v>11</v>
      </c>
      <c r="H98" s="5">
        <f t="shared" si="6"/>
        <v>59</v>
      </c>
      <c r="I98" s="5">
        <f t="shared" si="6"/>
        <v>25</v>
      </c>
      <c r="J98" s="5">
        <f t="shared" si="6"/>
        <v>14</v>
      </c>
      <c r="K98" s="5">
        <f t="shared" si="6"/>
        <v>42</v>
      </c>
      <c r="L98" s="5">
        <f t="shared" si="6"/>
        <v>5</v>
      </c>
      <c r="M98" s="5">
        <f t="shared" si="6"/>
        <v>19</v>
      </c>
      <c r="N98" s="5">
        <f t="shared" si="6"/>
        <v>12</v>
      </c>
      <c r="O98" s="5">
        <f t="shared" si="6"/>
        <v>18</v>
      </c>
    </row>
    <row r="99" spans="1:15" ht="16.5" hidden="1">
      <c r="A99" s="8" t="s">
        <v>19</v>
      </c>
      <c r="B99" s="9" t="s">
        <v>215</v>
      </c>
      <c r="C99" s="9" t="s">
        <v>216</v>
      </c>
      <c r="D99" s="4">
        <v>0</v>
      </c>
      <c r="E99" s="4">
        <v>8</v>
      </c>
      <c r="F99" s="4">
        <v>6</v>
      </c>
      <c r="G99" s="4">
        <v>1</v>
      </c>
      <c r="H99" s="4">
        <v>1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</row>
    <row r="100" spans="1:15" ht="42.75" hidden="1">
      <c r="A100" s="8" t="s">
        <v>19</v>
      </c>
      <c r="B100" s="9" t="s">
        <v>217</v>
      </c>
      <c r="C100" s="9" t="s">
        <v>218</v>
      </c>
      <c r="D100" s="4">
        <v>0</v>
      </c>
      <c r="E100" s="4">
        <v>3</v>
      </c>
      <c r="F100" s="4">
        <v>3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</row>
    <row r="101" spans="1:15" ht="28.5" hidden="1">
      <c r="A101" s="8" t="s">
        <v>19</v>
      </c>
      <c r="B101" s="9" t="s">
        <v>219</v>
      </c>
      <c r="C101" s="9" t="s">
        <v>220</v>
      </c>
      <c r="D101" s="4">
        <v>0</v>
      </c>
      <c r="E101" s="4">
        <v>5</v>
      </c>
      <c r="F101" s="4">
        <v>2</v>
      </c>
      <c r="G101" s="4">
        <v>3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</row>
    <row r="102" spans="1:15" ht="16.5" hidden="1">
      <c r="A102" s="8" t="s">
        <v>19</v>
      </c>
      <c r="B102" s="9" t="s">
        <v>221</v>
      </c>
      <c r="C102" s="9" t="s">
        <v>222</v>
      </c>
      <c r="D102" s="4">
        <v>33</v>
      </c>
      <c r="E102" s="4">
        <v>73</v>
      </c>
      <c r="F102" s="4">
        <v>4</v>
      </c>
      <c r="G102" s="4">
        <v>6</v>
      </c>
      <c r="H102" s="4">
        <v>14</v>
      </c>
      <c r="I102" s="4">
        <v>7</v>
      </c>
      <c r="J102" s="4">
        <v>9</v>
      </c>
      <c r="K102" s="4">
        <v>13</v>
      </c>
      <c r="L102" s="4">
        <v>0</v>
      </c>
      <c r="M102" s="4">
        <v>7</v>
      </c>
      <c r="N102" s="4">
        <v>3</v>
      </c>
      <c r="O102" s="4">
        <v>10</v>
      </c>
    </row>
    <row r="103" spans="1:15" ht="42.75" hidden="1">
      <c r="A103" s="8" t="s">
        <v>19</v>
      </c>
      <c r="B103" s="9" t="s">
        <v>223</v>
      </c>
      <c r="C103" s="9" t="s">
        <v>224</v>
      </c>
      <c r="D103" s="4">
        <v>9</v>
      </c>
      <c r="E103" s="4">
        <v>33</v>
      </c>
      <c r="F103" s="4">
        <v>0</v>
      </c>
      <c r="G103" s="4">
        <v>1</v>
      </c>
      <c r="H103" s="4">
        <v>3</v>
      </c>
      <c r="I103" s="4">
        <v>2</v>
      </c>
      <c r="J103" s="4">
        <v>5</v>
      </c>
      <c r="K103" s="4">
        <v>16</v>
      </c>
      <c r="L103" s="4">
        <v>2</v>
      </c>
      <c r="M103" s="4">
        <v>1</v>
      </c>
      <c r="N103" s="4">
        <v>2</v>
      </c>
      <c r="O103" s="4">
        <v>1</v>
      </c>
    </row>
    <row r="104" spans="1:15" ht="28.5" hidden="1">
      <c r="A104" s="8" t="s">
        <v>19</v>
      </c>
      <c r="B104" s="9" t="s">
        <v>225</v>
      </c>
      <c r="C104" s="9" t="s">
        <v>226</v>
      </c>
      <c r="D104" s="4">
        <v>9</v>
      </c>
      <c r="E104" s="4">
        <v>36</v>
      </c>
      <c r="F104" s="4">
        <v>2</v>
      </c>
      <c r="G104" s="4">
        <v>8</v>
      </c>
      <c r="H104" s="4">
        <v>12</v>
      </c>
      <c r="I104" s="4">
        <v>7</v>
      </c>
      <c r="J104" s="4">
        <v>4</v>
      </c>
      <c r="K104" s="4">
        <v>3</v>
      </c>
      <c r="L104" s="4">
        <v>0</v>
      </c>
      <c r="M104" s="4">
        <v>0</v>
      </c>
      <c r="N104" s="4">
        <v>0</v>
      </c>
      <c r="O104" s="4">
        <v>0</v>
      </c>
    </row>
    <row r="105" spans="1:15" ht="16.5">
      <c r="A105" s="65" t="s">
        <v>20</v>
      </c>
      <c r="B105" s="66"/>
      <c r="C105" s="67"/>
      <c r="D105" s="5">
        <f aca="true" t="shared" si="7" ref="D105:O105">SUM(D99:D104)</f>
        <v>51</v>
      </c>
      <c r="E105" s="5">
        <f t="shared" si="7"/>
        <v>158</v>
      </c>
      <c r="F105" s="5">
        <f t="shared" si="7"/>
        <v>17</v>
      </c>
      <c r="G105" s="5">
        <f t="shared" si="7"/>
        <v>19</v>
      </c>
      <c r="H105" s="5">
        <f t="shared" si="7"/>
        <v>30</v>
      </c>
      <c r="I105" s="5">
        <f t="shared" si="7"/>
        <v>16</v>
      </c>
      <c r="J105" s="5">
        <f t="shared" si="7"/>
        <v>18</v>
      </c>
      <c r="K105" s="5">
        <f t="shared" si="7"/>
        <v>32</v>
      </c>
      <c r="L105" s="5">
        <f t="shared" si="7"/>
        <v>2</v>
      </c>
      <c r="M105" s="5">
        <f t="shared" si="7"/>
        <v>8</v>
      </c>
      <c r="N105" s="5">
        <f t="shared" si="7"/>
        <v>5</v>
      </c>
      <c r="O105" s="5">
        <f t="shared" si="7"/>
        <v>11</v>
      </c>
    </row>
    <row r="106" spans="1:15" ht="16.5">
      <c r="A106" s="68" t="s">
        <v>21</v>
      </c>
      <c r="B106" s="69"/>
      <c r="C106" s="70"/>
      <c r="D106" s="7">
        <f>SUM(D3,D5,D13,D24,D52,D63,D82,D88,D98,D105)</f>
        <v>752</v>
      </c>
      <c r="E106" s="7">
        <f aca="true" t="shared" si="8" ref="E106:O106">SUM(E3,E5,E13,E24,E52,E63,E82,E88,E98,E105)</f>
        <v>1628</v>
      </c>
      <c r="F106" s="7">
        <f t="shared" si="8"/>
        <v>82</v>
      </c>
      <c r="G106" s="7">
        <f t="shared" si="8"/>
        <v>73</v>
      </c>
      <c r="H106" s="7">
        <f t="shared" si="8"/>
        <v>238</v>
      </c>
      <c r="I106" s="7">
        <f t="shared" si="8"/>
        <v>175</v>
      </c>
      <c r="J106" s="7">
        <f t="shared" si="8"/>
        <v>171</v>
      </c>
      <c r="K106" s="7">
        <f t="shared" si="8"/>
        <v>390</v>
      </c>
      <c r="L106" s="7">
        <f t="shared" si="8"/>
        <v>81</v>
      </c>
      <c r="M106" s="7">
        <f t="shared" si="8"/>
        <v>186</v>
      </c>
      <c r="N106" s="7">
        <f t="shared" si="8"/>
        <v>180</v>
      </c>
      <c r="O106" s="7">
        <f t="shared" si="8"/>
        <v>239</v>
      </c>
    </row>
    <row r="108" ht="16.5">
      <c r="A108" s="10" t="s">
        <v>230</v>
      </c>
    </row>
  </sheetData>
  <sheetProtection/>
  <mergeCells count="12">
    <mergeCell ref="A63:C63"/>
    <mergeCell ref="A82:C82"/>
    <mergeCell ref="A88:C88"/>
    <mergeCell ref="A98:C98"/>
    <mergeCell ref="A105:C105"/>
    <mergeCell ref="A106:C106"/>
    <mergeCell ref="A1:O1"/>
    <mergeCell ref="A3:C3"/>
    <mergeCell ref="A5:C5"/>
    <mergeCell ref="A13:C13"/>
    <mergeCell ref="A24:C24"/>
    <mergeCell ref="A52:C5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2016-01-04T05:38:54Z</cp:lastPrinted>
  <dcterms:created xsi:type="dcterms:W3CDTF">2015-12-18T03:44:47Z</dcterms:created>
  <dcterms:modified xsi:type="dcterms:W3CDTF">2018-11-09T09:02:31Z</dcterms:modified>
  <cp:category/>
  <cp:version/>
  <cp:contentType/>
  <cp:contentStatus/>
</cp:coreProperties>
</file>