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" windowWidth="10202" windowHeight="6874"/>
  </bookViews>
  <sheets>
    <sheet name="碩專班" sheetId="10" r:id="rId1"/>
  </sheets>
  <calcPr calcId="145621"/>
</workbook>
</file>

<file path=xl/calcChain.xml><?xml version="1.0" encoding="utf-8"?>
<calcChain xmlns="http://schemas.openxmlformats.org/spreadsheetml/2006/main">
  <c r="H11" i="10" l="1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E25" i="10"/>
  <c r="E14" i="10"/>
  <c r="H4" i="10"/>
  <c r="H5" i="10"/>
  <c r="H6" i="10"/>
  <c r="H7" i="10"/>
  <c r="H8" i="10"/>
  <c r="H9" i="10"/>
  <c r="H10" i="10"/>
  <c r="H3" i="10"/>
  <c r="G3" i="10"/>
  <c r="F28" i="10"/>
  <c r="E13" i="10"/>
  <c r="E9" i="10"/>
  <c r="C28" i="10"/>
  <c r="D28" i="10"/>
  <c r="E28" i="10" s="1"/>
  <c r="E15" i="10"/>
  <c r="E16" i="10"/>
  <c r="E17" i="10"/>
  <c r="E18" i="10"/>
  <c r="E19" i="10"/>
  <c r="E20" i="10"/>
  <c r="E21" i="10"/>
  <c r="E22" i="10"/>
  <c r="E23" i="10"/>
  <c r="E24" i="10"/>
  <c r="E26" i="10"/>
  <c r="E27" i="10"/>
  <c r="E4" i="10"/>
  <c r="E5" i="10"/>
  <c r="E6" i="10"/>
  <c r="E7" i="10"/>
  <c r="E8" i="10"/>
  <c r="E3" i="10"/>
  <c r="B28" i="10"/>
  <c r="G28" i="10" s="1"/>
  <c r="H28" i="10"/>
</calcChain>
</file>

<file path=xl/sharedStrings.xml><?xml version="1.0" encoding="utf-8"?>
<sst xmlns="http://schemas.openxmlformats.org/spreadsheetml/2006/main" count="35" uniqueCount="35">
  <si>
    <t>中國文學系</t>
  </si>
  <si>
    <t>歷史學系</t>
  </si>
  <si>
    <t>機械工程學系</t>
  </si>
  <si>
    <t>土木工程學系</t>
  </si>
  <si>
    <t>環境工程學系</t>
  </si>
  <si>
    <t>學系</t>
    <phoneticPr fontId="2" type="noConversion"/>
  </si>
  <si>
    <t>招生名額</t>
    <phoneticPr fontId="2" type="noConversion"/>
  </si>
  <si>
    <t>報名人數</t>
    <phoneticPr fontId="2" type="noConversion"/>
  </si>
  <si>
    <t>錄取人數</t>
    <phoneticPr fontId="2" type="noConversion"/>
  </si>
  <si>
    <t>錄取率%</t>
    <phoneticPr fontId="2" type="noConversion"/>
  </si>
  <si>
    <t>報到人數</t>
    <phoneticPr fontId="2" type="noConversion"/>
  </si>
  <si>
    <t>招生總缺額</t>
    <phoneticPr fontId="2" type="noConversion"/>
  </si>
  <si>
    <t>報到率%</t>
    <phoneticPr fontId="2" type="noConversion"/>
  </si>
  <si>
    <t>國際政治研究所</t>
  </si>
  <si>
    <t>國家政策與公共事務研究所</t>
  </si>
  <si>
    <t>應用經濟學系</t>
  </si>
  <si>
    <t>食品暨應用生物科技學系</t>
  </si>
  <si>
    <t>資訊科學與工程學系</t>
  </si>
  <si>
    <t>材料科學與工程學系</t>
  </si>
  <si>
    <t>小計</t>
    <phoneticPr fontId="2" type="noConversion"/>
  </si>
  <si>
    <t>台灣文學與跨國文化研究所</t>
    <phoneticPr fontId="2" type="noConversion"/>
  </si>
  <si>
    <t>法律學系</t>
    <phoneticPr fontId="2" type="noConversion"/>
  </si>
  <si>
    <t>高階經理人班  企業管理組</t>
    <phoneticPr fontId="2" type="noConversion"/>
  </si>
  <si>
    <t>高階經理人班  財務金融組</t>
    <phoneticPr fontId="2" type="noConversion"/>
  </si>
  <si>
    <t>高階經理人班  會計資訊與管理組</t>
    <phoneticPr fontId="2" type="noConversion"/>
  </si>
  <si>
    <t>高階經理人班  行銷組</t>
    <phoneticPr fontId="2" type="noConversion"/>
  </si>
  <si>
    <t>農企業經營管理碩士在職專班</t>
    <phoneticPr fontId="2" type="noConversion"/>
  </si>
  <si>
    <t>生命科學院</t>
    <phoneticPr fontId="2" type="noConversion"/>
  </si>
  <si>
    <t>中等學校教師進修碩士學位班--應用數學系</t>
    <phoneticPr fontId="2" type="noConversion"/>
  </si>
  <si>
    <t>電機工程學系</t>
    <phoneticPr fontId="2" type="noConversion"/>
  </si>
  <si>
    <t>水土保持學系</t>
    <phoneticPr fontId="2" type="noConversion"/>
  </si>
  <si>
    <t>高階經理人班  企業領袖組</t>
    <phoneticPr fontId="2" type="noConversion"/>
  </si>
  <si>
    <r>
      <t xml:space="preserve">       國立中興大學 </t>
    </r>
    <r>
      <rPr>
        <sz val="12"/>
        <rFont val="新細明體"/>
        <family val="1"/>
        <charset val="136"/>
      </rPr>
      <t xml:space="preserve">101 </t>
    </r>
    <r>
      <rPr>
        <sz val="12"/>
        <rFont val="新細明體"/>
        <family val="1"/>
        <charset val="136"/>
      </rPr>
      <t>學年度 碩士在職專班 招生資料統計</t>
    </r>
    <phoneticPr fontId="2" type="noConversion"/>
  </si>
  <si>
    <t>資訊管理學系</t>
    <phoneticPr fontId="2" type="noConversion"/>
  </si>
  <si>
    <t>化學工程學系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</si>
</sst>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176" fontId="1" fillId="0" borderId="0" xfId="0" applyNumberFormat="1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0" fontId="0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pane ySplit="2" topLeftCell="A3" activePane="bottomLeft" state="frozen"/>
      <selection pane="bottomLeft" activeCell="B3" sqref="B3"/>
    </sheetView>
  </sheetViews>
  <sheetFormatPr defaultColWidth="9" defaultRowHeight="17"/>
  <cols>
    <col min="1" max="1" width="39.375" style="7" customWidth="1"/>
    <col min="2" max="2" width="5.5" style="5" bestFit="1" customWidth="1"/>
    <col min="3" max="3" width="7.25" style="5" bestFit="1" customWidth="1"/>
    <col min="4" max="4" width="5.875" style="5" bestFit="1" customWidth="1"/>
    <col min="5" max="5" width="8.875" style="10" customWidth="1"/>
    <col min="6" max="6" width="6.875" style="5" customWidth="1"/>
    <col min="7" max="7" width="7.5" style="5" bestFit="1" customWidth="1"/>
    <col min="8" max="8" width="9.125" style="5" bestFit="1" customWidth="1"/>
    <col min="9" max="10" width="0" style="5" hidden="1" customWidth="1"/>
    <col min="11" max="16384" width="9" style="7"/>
  </cols>
  <sheetData>
    <row r="1" spans="1:10" ht="22.75" customHeight="1">
      <c r="A1" s="23" t="s">
        <v>32</v>
      </c>
      <c r="B1" s="24"/>
      <c r="C1" s="24"/>
      <c r="D1" s="24"/>
      <c r="E1" s="24"/>
      <c r="F1" s="24"/>
      <c r="G1" s="24"/>
      <c r="H1" s="25"/>
    </row>
    <row r="2" spans="1:10" s="6" customFormat="1" ht="39.75" customHeight="1">
      <c r="A2" s="1" t="s">
        <v>5</v>
      </c>
      <c r="B2" s="2" t="s">
        <v>6</v>
      </c>
      <c r="C2" s="2" t="s">
        <v>7</v>
      </c>
      <c r="D2" s="2" t="s">
        <v>8</v>
      </c>
      <c r="E2" s="3" t="s">
        <v>9</v>
      </c>
      <c r="F2" s="2" t="s">
        <v>10</v>
      </c>
      <c r="G2" s="2" t="s">
        <v>11</v>
      </c>
      <c r="H2" s="4" t="s">
        <v>12</v>
      </c>
      <c r="I2" s="5"/>
      <c r="J2" s="5"/>
    </row>
    <row r="3" spans="1:10" ht="25" customHeight="1">
      <c r="A3" s="8" t="s">
        <v>0</v>
      </c>
      <c r="B3" s="11">
        <v>20</v>
      </c>
      <c r="C3" s="12">
        <v>26</v>
      </c>
      <c r="D3" s="11">
        <v>20</v>
      </c>
      <c r="E3" s="13">
        <f>D3/C3</f>
        <v>0.76923076923076927</v>
      </c>
      <c r="F3" s="14">
        <v>19</v>
      </c>
      <c r="G3" s="14">
        <f>B3-F3</f>
        <v>1</v>
      </c>
      <c r="H3" s="15">
        <f>F3/B3</f>
        <v>0.95</v>
      </c>
    </row>
    <row r="4" spans="1:10" ht="25" customHeight="1">
      <c r="A4" s="8" t="s">
        <v>1</v>
      </c>
      <c r="B4" s="11">
        <v>15</v>
      </c>
      <c r="C4" s="12">
        <v>13</v>
      </c>
      <c r="D4" s="11">
        <v>10</v>
      </c>
      <c r="E4" s="13">
        <f t="shared" ref="E4:E27" si="0">D4/C4</f>
        <v>0.76923076923076927</v>
      </c>
      <c r="F4" s="14">
        <v>8</v>
      </c>
      <c r="G4" s="14">
        <f t="shared" ref="G4:G27" si="1">B4-F4</f>
        <v>7</v>
      </c>
      <c r="H4" s="15">
        <f t="shared" ref="H4:H28" si="2">F4/B4</f>
        <v>0.53333333333333333</v>
      </c>
    </row>
    <row r="5" spans="1:10" ht="25" customHeight="1">
      <c r="A5" s="8" t="s">
        <v>20</v>
      </c>
      <c r="B5" s="11">
        <v>20</v>
      </c>
      <c r="C5" s="12">
        <v>17</v>
      </c>
      <c r="D5" s="11">
        <v>16</v>
      </c>
      <c r="E5" s="13">
        <f t="shared" si="0"/>
        <v>0.94117647058823528</v>
      </c>
      <c r="F5" s="14">
        <v>15</v>
      </c>
      <c r="G5" s="14">
        <f t="shared" si="1"/>
        <v>5</v>
      </c>
      <c r="H5" s="15">
        <f t="shared" si="2"/>
        <v>0.75</v>
      </c>
    </row>
    <row r="6" spans="1:10" ht="25" customHeight="1">
      <c r="A6" s="8" t="s">
        <v>13</v>
      </c>
      <c r="B6" s="11">
        <v>30</v>
      </c>
      <c r="C6" s="16">
        <v>42</v>
      </c>
      <c r="D6" s="11">
        <v>30</v>
      </c>
      <c r="E6" s="13">
        <f t="shared" si="0"/>
        <v>0.7142857142857143</v>
      </c>
      <c r="F6" s="14">
        <v>30</v>
      </c>
      <c r="G6" s="14">
        <f t="shared" si="1"/>
        <v>0</v>
      </c>
      <c r="H6" s="15">
        <f t="shared" si="2"/>
        <v>1</v>
      </c>
    </row>
    <row r="7" spans="1:10" ht="25" customHeight="1">
      <c r="A7" s="8" t="s">
        <v>21</v>
      </c>
      <c r="B7" s="11">
        <v>25</v>
      </c>
      <c r="C7" s="16">
        <v>90</v>
      </c>
      <c r="D7" s="11">
        <v>25</v>
      </c>
      <c r="E7" s="13">
        <f t="shared" si="0"/>
        <v>0.27777777777777779</v>
      </c>
      <c r="F7" s="14">
        <v>25</v>
      </c>
      <c r="G7" s="14">
        <f t="shared" si="1"/>
        <v>0</v>
      </c>
      <c r="H7" s="15">
        <f t="shared" si="2"/>
        <v>1</v>
      </c>
    </row>
    <row r="8" spans="1:10" ht="25" customHeight="1">
      <c r="A8" s="8" t="s">
        <v>14</v>
      </c>
      <c r="B8" s="11">
        <v>28</v>
      </c>
      <c r="C8" s="16">
        <v>68</v>
      </c>
      <c r="D8" s="11">
        <v>28</v>
      </c>
      <c r="E8" s="13">
        <f t="shared" si="0"/>
        <v>0.41176470588235292</v>
      </c>
      <c r="F8" s="14">
        <v>28</v>
      </c>
      <c r="G8" s="14">
        <f t="shared" si="1"/>
        <v>0</v>
      </c>
      <c r="H8" s="15">
        <f t="shared" si="2"/>
        <v>1</v>
      </c>
    </row>
    <row r="9" spans="1:10" ht="25" customHeight="1">
      <c r="A9" s="8" t="s">
        <v>22</v>
      </c>
      <c r="B9" s="11">
        <v>20</v>
      </c>
      <c r="C9" s="26">
        <v>188</v>
      </c>
      <c r="D9" s="11">
        <v>20</v>
      </c>
      <c r="E9" s="29">
        <f>SUM(D9:D12)/C9</f>
        <v>0.39361702127659576</v>
      </c>
      <c r="F9" s="14">
        <v>20</v>
      </c>
      <c r="G9" s="14">
        <f t="shared" si="1"/>
        <v>0</v>
      </c>
      <c r="H9" s="15">
        <f t="shared" si="2"/>
        <v>1</v>
      </c>
    </row>
    <row r="10" spans="1:10" ht="25" customHeight="1">
      <c r="A10" s="8" t="s">
        <v>23</v>
      </c>
      <c r="B10" s="11">
        <v>20</v>
      </c>
      <c r="C10" s="27"/>
      <c r="D10" s="11">
        <v>20</v>
      </c>
      <c r="E10" s="30"/>
      <c r="F10" s="14">
        <v>20</v>
      </c>
      <c r="G10" s="14">
        <f t="shared" si="1"/>
        <v>0</v>
      </c>
      <c r="H10" s="15">
        <f t="shared" si="2"/>
        <v>1</v>
      </c>
    </row>
    <row r="11" spans="1:10" ht="25" customHeight="1">
      <c r="A11" s="8" t="s">
        <v>24</v>
      </c>
      <c r="B11" s="11">
        <v>17</v>
      </c>
      <c r="C11" s="27"/>
      <c r="D11" s="11">
        <v>17</v>
      </c>
      <c r="E11" s="30"/>
      <c r="F11" s="14">
        <v>17</v>
      </c>
      <c r="G11" s="14">
        <f t="shared" si="1"/>
        <v>0</v>
      </c>
      <c r="H11" s="15">
        <f t="shared" si="2"/>
        <v>1</v>
      </c>
    </row>
    <row r="12" spans="1:10" ht="25" customHeight="1">
      <c r="A12" s="8" t="s">
        <v>25</v>
      </c>
      <c r="B12" s="11">
        <v>17</v>
      </c>
      <c r="C12" s="28"/>
      <c r="D12" s="11">
        <v>17</v>
      </c>
      <c r="E12" s="31"/>
      <c r="F12" s="14">
        <v>17</v>
      </c>
      <c r="G12" s="14">
        <f t="shared" si="1"/>
        <v>0</v>
      </c>
      <c r="H12" s="15">
        <f t="shared" si="2"/>
        <v>1</v>
      </c>
    </row>
    <row r="13" spans="1:10" ht="25" customHeight="1">
      <c r="A13" s="8" t="s">
        <v>31</v>
      </c>
      <c r="B13" s="11">
        <v>20</v>
      </c>
      <c r="C13" s="17">
        <v>23</v>
      </c>
      <c r="D13" s="11">
        <v>20</v>
      </c>
      <c r="E13" s="13">
        <f t="shared" si="0"/>
        <v>0.86956521739130432</v>
      </c>
      <c r="F13" s="14">
        <v>20</v>
      </c>
      <c r="G13" s="14">
        <f t="shared" si="1"/>
        <v>0</v>
      </c>
      <c r="H13" s="15">
        <f t="shared" si="2"/>
        <v>1</v>
      </c>
    </row>
    <row r="14" spans="1:10" ht="25" customHeight="1">
      <c r="A14" s="8" t="s">
        <v>33</v>
      </c>
      <c r="B14" s="11">
        <v>18</v>
      </c>
      <c r="C14" s="17">
        <v>49</v>
      </c>
      <c r="D14" s="11">
        <v>18</v>
      </c>
      <c r="E14" s="13">
        <f t="shared" si="0"/>
        <v>0.36734693877551022</v>
      </c>
      <c r="F14" s="14">
        <v>18</v>
      </c>
      <c r="G14" s="14">
        <f t="shared" si="1"/>
        <v>0</v>
      </c>
      <c r="H14" s="15">
        <f t="shared" si="2"/>
        <v>1</v>
      </c>
    </row>
    <row r="15" spans="1:10" ht="25" customHeight="1">
      <c r="A15" s="8" t="s">
        <v>15</v>
      </c>
      <c r="B15" s="11">
        <v>15</v>
      </c>
      <c r="C15" s="16">
        <v>25</v>
      </c>
      <c r="D15" s="11">
        <v>15</v>
      </c>
      <c r="E15" s="13">
        <f t="shared" si="0"/>
        <v>0.6</v>
      </c>
      <c r="F15" s="14">
        <v>15</v>
      </c>
      <c r="G15" s="14">
        <f t="shared" si="1"/>
        <v>0</v>
      </c>
      <c r="H15" s="15">
        <f t="shared" si="2"/>
        <v>1</v>
      </c>
    </row>
    <row r="16" spans="1:10" ht="25" customHeight="1">
      <c r="A16" s="8" t="s">
        <v>30</v>
      </c>
      <c r="B16" s="11">
        <v>26</v>
      </c>
      <c r="C16" s="16">
        <v>33</v>
      </c>
      <c r="D16" s="11">
        <v>26</v>
      </c>
      <c r="E16" s="13">
        <f t="shared" si="0"/>
        <v>0.78787878787878785</v>
      </c>
      <c r="F16" s="14">
        <v>26</v>
      </c>
      <c r="G16" s="14">
        <f t="shared" si="1"/>
        <v>0</v>
      </c>
      <c r="H16" s="15">
        <f t="shared" si="2"/>
        <v>1</v>
      </c>
    </row>
    <row r="17" spans="1:8" ht="25" customHeight="1">
      <c r="A17" s="8" t="s">
        <v>16</v>
      </c>
      <c r="B17" s="11">
        <v>20</v>
      </c>
      <c r="C17" s="16">
        <v>26</v>
      </c>
      <c r="D17" s="11">
        <v>20</v>
      </c>
      <c r="E17" s="13">
        <f t="shared" si="0"/>
        <v>0.76923076923076927</v>
      </c>
      <c r="F17" s="14">
        <v>20</v>
      </c>
      <c r="G17" s="14">
        <f t="shared" si="1"/>
        <v>0</v>
      </c>
      <c r="H17" s="15">
        <f t="shared" si="2"/>
        <v>1</v>
      </c>
    </row>
    <row r="18" spans="1:8" ht="25" customHeight="1">
      <c r="A18" s="8" t="s">
        <v>26</v>
      </c>
      <c r="B18" s="11">
        <v>15</v>
      </c>
      <c r="C18" s="16">
        <v>31</v>
      </c>
      <c r="D18" s="11">
        <v>15</v>
      </c>
      <c r="E18" s="13">
        <f t="shared" si="0"/>
        <v>0.4838709677419355</v>
      </c>
      <c r="F18" s="14">
        <v>15</v>
      </c>
      <c r="G18" s="14">
        <f t="shared" si="1"/>
        <v>0</v>
      </c>
      <c r="H18" s="15">
        <f t="shared" si="2"/>
        <v>1</v>
      </c>
    </row>
    <row r="19" spans="1:8" ht="25" customHeight="1">
      <c r="A19" s="8" t="s">
        <v>27</v>
      </c>
      <c r="B19" s="11">
        <v>30</v>
      </c>
      <c r="C19" s="16">
        <v>33</v>
      </c>
      <c r="D19" s="11">
        <v>30</v>
      </c>
      <c r="E19" s="13">
        <f t="shared" si="0"/>
        <v>0.90909090909090906</v>
      </c>
      <c r="F19" s="14">
        <v>30</v>
      </c>
      <c r="G19" s="14">
        <f t="shared" si="1"/>
        <v>0</v>
      </c>
      <c r="H19" s="15">
        <f t="shared" si="2"/>
        <v>1</v>
      </c>
    </row>
    <row r="20" spans="1:8" ht="25" customHeight="1">
      <c r="A20" s="8" t="s">
        <v>17</v>
      </c>
      <c r="B20" s="11">
        <v>27</v>
      </c>
      <c r="C20" s="16">
        <v>41</v>
      </c>
      <c r="D20" s="11">
        <v>27</v>
      </c>
      <c r="E20" s="13">
        <f t="shared" si="0"/>
        <v>0.65853658536585369</v>
      </c>
      <c r="F20" s="14">
        <v>27</v>
      </c>
      <c r="G20" s="14">
        <f t="shared" si="1"/>
        <v>0</v>
      </c>
      <c r="H20" s="15">
        <f t="shared" si="2"/>
        <v>1</v>
      </c>
    </row>
    <row r="21" spans="1:8" ht="25" customHeight="1">
      <c r="A21" s="8" t="s">
        <v>3</v>
      </c>
      <c r="B21" s="11">
        <v>30</v>
      </c>
      <c r="C21" s="16">
        <v>45</v>
      </c>
      <c r="D21" s="11">
        <v>30</v>
      </c>
      <c r="E21" s="13">
        <f t="shared" si="0"/>
        <v>0.66666666666666663</v>
      </c>
      <c r="F21" s="14">
        <v>30</v>
      </c>
      <c r="G21" s="14">
        <f t="shared" si="1"/>
        <v>0</v>
      </c>
      <c r="H21" s="15">
        <f t="shared" si="2"/>
        <v>1</v>
      </c>
    </row>
    <row r="22" spans="1:8" ht="25" customHeight="1">
      <c r="A22" s="8" t="s">
        <v>2</v>
      </c>
      <c r="B22" s="11">
        <v>30</v>
      </c>
      <c r="C22" s="16">
        <v>60</v>
      </c>
      <c r="D22" s="11">
        <v>30</v>
      </c>
      <c r="E22" s="13">
        <f t="shared" si="0"/>
        <v>0.5</v>
      </c>
      <c r="F22" s="14">
        <v>30</v>
      </c>
      <c r="G22" s="14">
        <f t="shared" si="1"/>
        <v>0</v>
      </c>
      <c r="H22" s="15">
        <f t="shared" si="2"/>
        <v>1</v>
      </c>
    </row>
    <row r="23" spans="1:8" ht="25" customHeight="1">
      <c r="A23" s="8" t="s">
        <v>4</v>
      </c>
      <c r="B23" s="11">
        <v>29</v>
      </c>
      <c r="C23" s="16">
        <v>47</v>
      </c>
      <c r="D23" s="11">
        <v>29</v>
      </c>
      <c r="E23" s="13">
        <f t="shared" si="0"/>
        <v>0.61702127659574468</v>
      </c>
      <c r="F23" s="14">
        <v>29</v>
      </c>
      <c r="G23" s="14">
        <f t="shared" si="1"/>
        <v>0</v>
      </c>
      <c r="H23" s="15">
        <f t="shared" si="2"/>
        <v>1</v>
      </c>
    </row>
    <row r="24" spans="1:8" ht="25" customHeight="1">
      <c r="A24" s="8" t="s">
        <v>29</v>
      </c>
      <c r="B24" s="11">
        <v>27</v>
      </c>
      <c r="C24" s="16">
        <v>56</v>
      </c>
      <c r="D24" s="11">
        <v>27</v>
      </c>
      <c r="E24" s="13">
        <f t="shared" si="0"/>
        <v>0.48214285714285715</v>
      </c>
      <c r="F24" s="14">
        <v>27</v>
      </c>
      <c r="G24" s="14">
        <f t="shared" si="1"/>
        <v>0</v>
      </c>
      <c r="H24" s="15">
        <f t="shared" si="2"/>
        <v>1</v>
      </c>
    </row>
    <row r="25" spans="1:8" ht="25" customHeight="1">
      <c r="A25" s="8" t="s">
        <v>34</v>
      </c>
      <c r="B25" s="11">
        <v>15</v>
      </c>
      <c r="C25" s="16">
        <v>17</v>
      </c>
      <c r="D25" s="11">
        <v>15</v>
      </c>
      <c r="E25" s="13">
        <f t="shared" si="0"/>
        <v>0.88235294117647056</v>
      </c>
      <c r="F25" s="14">
        <v>15</v>
      </c>
      <c r="G25" s="14">
        <f t="shared" si="1"/>
        <v>0</v>
      </c>
      <c r="H25" s="15">
        <f t="shared" si="2"/>
        <v>1</v>
      </c>
    </row>
    <row r="26" spans="1:8" ht="25" customHeight="1">
      <c r="A26" s="8" t="s">
        <v>18</v>
      </c>
      <c r="B26" s="11">
        <v>30</v>
      </c>
      <c r="C26" s="16">
        <v>47</v>
      </c>
      <c r="D26" s="11">
        <v>30</v>
      </c>
      <c r="E26" s="13">
        <f t="shared" si="0"/>
        <v>0.63829787234042556</v>
      </c>
      <c r="F26" s="14">
        <v>30</v>
      </c>
      <c r="G26" s="14">
        <f t="shared" si="1"/>
        <v>0</v>
      </c>
      <c r="H26" s="15">
        <f t="shared" si="2"/>
        <v>1</v>
      </c>
    </row>
    <row r="27" spans="1:8" ht="45.7" customHeight="1">
      <c r="A27" s="8" t="s">
        <v>28</v>
      </c>
      <c r="B27" s="11">
        <v>24</v>
      </c>
      <c r="C27" s="16">
        <v>31</v>
      </c>
      <c r="D27" s="11">
        <v>24</v>
      </c>
      <c r="E27" s="13">
        <f t="shared" si="0"/>
        <v>0.77419354838709675</v>
      </c>
      <c r="F27" s="14">
        <v>21</v>
      </c>
      <c r="G27" s="14">
        <f t="shared" si="1"/>
        <v>3</v>
      </c>
      <c r="H27" s="15">
        <f t="shared" si="2"/>
        <v>0.875</v>
      </c>
    </row>
    <row r="28" spans="1:8" ht="25" customHeight="1" thickBot="1">
      <c r="A28" s="9" t="s">
        <v>19</v>
      </c>
      <c r="B28" s="18">
        <f>SUM(B3:B27)</f>
        <v>568</v>
      </c>
      <c r="C28" s="19">
        <f>SUM(C3:C27)</f>
        <v>1008</v>
      </c>
      <c r="D28" s="19">
        <f>SUM(D3:D27)</f>
        <v>559</v>
      </c>
      <c r="E28" s="20">
        <f>D28/C28</f>
        <v>0.55456349206349209</v>
      </c>
      <c r="F28" s="21">
        <f>SUM(F3:F27)</f>
        <v>552</v>
      </c>
      <c r="G28" s="21">
        <f>B28-F28</f>
        <v>16</v>
      </c>
      <c r="H28" s="22">
        <f t="shared" si="2"/>
        <v>0.971830985915493</v>
      </c>
    </row>
    <row r="29" spans="1:8" ht="25" customHeight="1"/>
    <row r="30" spans="1:8" ht="25" customHeight="1"/>
    <row r="31" spans="1:8" ht="25" customHeight="1"/>
    <row r="32" spans="1:8" ht="25" customHeight="1"/>
  </sheetData>
  <mergeCells count="3">
    <mergeCell ref="A1:H1"/>
    <mergeCell ref="C9:C12"/>
    <mergeCell ref="E9:E12"/>
  </mergeCells>
  <phoneticPr fontId="2" type="noConversion"/>
  <printOptions horizontalCentered="1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碩專班</vt:lpstr>
    </vt:vector>
  </TitlesOfParts>
  <Manager>教務處</Manager>
  <Company>國立中興大學NCHU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碩士在職專班暨中等教師在職進修學位班</dc:title>
  <dc:subject>101學年度</dc:subject>
  <dc:creator>招生暨資訊組&amp;註冊組</dc:creator>
  <cp:lastModifiedBy>user</cp:lastModifiedBy>
  <cp:lastPrinted>2012-10-08T02:44:09Z</cp:lastPrinted>
  <dcterms:created xsi:type="dcterms:W3CDTF">2002-10-09T03:21:08Z</dcterms:created>
  <dcterms:modified xsi:type="dcterms:W3CDTF">2012-10-17T01:27:39Z</dcterms:modified>
</cp:coreProperties>
</file>