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大學各管道入學招生\103-107資料\107-大甄-菁\"/>
    </mc:Choice>
  </mc:AlternateContent>
  <xr:revisionPtr revIDLastSave="0" documentId="8_{D5425A8C-CEDD-41AA-8621-A456EFDDE598}" xr6:coauthVersionLast="36" xr6:coauthVersionMax="36" xr10:uidLastSave="{00000000-0000-0000-0000-000000000000}"/>
  <bookViews>
    <workbookView xWindow="480" yWindow="120" windowWidth="16610" windowHeight="8630" activeTab="3" xr2:uid="{00000000-000D-0000-FFFF-FFFF00000000}"/>
  </bookViews>
  <sheets>
    <sheet name="繁星推薦報名人數" sheetId="1" r:id="rId1"/>
    <sheet name="個申第一階段學測篩選最低總級分" sheetId="5" r:id="rId2"/>
    <sheet name="個人申請報名學測篩選人數" sheetId="2" r:id="rId3"/>
    <sheet name="107篩選標準" sheetId="3" r:id="rId4"/>
    <sheet name="107個人申請錄取標準" sheetId="4" r:id="rId5"/>
  </sheets>
  <definedNames>
    <definedName name="_xlnm.Print_Titles" localSheetId="4">'107個人申請錄取標準'!$1:$1</definedName>
    <definedName name="_xlnm.Print_Titles" localSheetId="3">'107篩選標準'!$1:$3</definedName>
    <definedName name="_xlnm.Print_Titles" localSheetId="2">個人申請報名學測篩選人數!$1:$2</definedName>
    <definedName name="_xlnm.Print_Titles" localSheetId="0">繁星推薦報名人數!$1:$2</definedName>
  </definedNames>
  <calcPr calcId="191029"/>
</workbook>
</file>

<file path=xl/calcChain.xml><?xml version="1.0" encoding="utf-8"?>
<calcChain xmlns="http://schemas.openxmlformats.org/spreadsheetml/2006/main">
  <c r="F47" i="4" l="1"/>
  <c r="D47" i="4"/>
  <c r="C47" i="4"/>
  <c r="B47" i="4"/>
  <c r="C47" i="2" l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47" i="2" l="1"/>
  <c r="I47" i="2" s="1"/>
  <c r="C41" i="1" l="1"/>
  <c r="D41" i="1"/>
  <c r="E41" i="1"/>
  <c r="F41" i="1"/>
  <c r="G41" i="1"/>
  <c r="H41" i="1"/>
  <c r="I41" i="1"/>
  <c r="B4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3" i="1"/>
  <c r="J41" i="1" l="1"/>
</calcChain>
</file>

<file path=xl/sharedStrings.xml><?xml version="1.0" encoding="utf-8"?>
<sst xmlns="http://schemas.openxmlformats.org/spreadsheetml/2006/main" count="630" uniqueCount="167">
  <si>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</si>
  <si>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</si>
  <si>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</si>
  <si>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</si>
  <si>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</si>
  <si>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</si>
  <si>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</si>
  <si>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</si>
  <si>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</si>
  <si>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</si>
  <si>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</si>
  <si>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</si>
  <si>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</si>
  <si>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</si>
  <si>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</si>
  <si>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</si>
  <si>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</si>
  <si>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</si>
  <si>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</si>
  <si>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</si>
  <si>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</si>
  <si>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</si>
  <si>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</si>
  <si>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</si>
  <si>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</si>
  <si>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</si>
  <si>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</si>
  <si>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</si>
  <si>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</si>
  <si>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</si>
  <si>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</si>
  <si>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</si>
  <si>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</si>
  <si>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</si>
  <si>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</si>
  <si>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</si>
  <si>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歷史學系</t>
  </si>
  <si>
    <t>財務金融學系</t>
  </si>
  <si>
    <t>企業管理學系</t>
  </si>
  <si>
    <t>資訊管理學系</t>
  </si>
  <si>
    <t>行銷學系</t>
  </si>
  <si>
    <t>法律學系</t>
  </si>
  <si>
    <t>物理學系一般物理組</t>
  </si>
  <si>
    <t>物理學系光電物理組</t>
  </si>
  <si>
    <t>材料科學與工程學系</t>
  </si>
  <si>
    <t>森林學系林學組</t>
  </si>
  <si>
    <t>森林學系木材科學組</t>
  </si>
  <si>
    <t>植物病理學系</t>
  </si>
  <si>
    <t>檢定標準最低級分</t>
  </si>
  <si>
    <t>通過倍率篩選最低級分</t>
  </si>
  <si>
    <t>國文</t>
  </si>
  <si>
    <t>英文</t>
  </si>
  <si>
    <t>數學</t>
  </si>
  <si>
    <t>社會</t>
  </si>
  <si>
    <t>自然</t>
  </si>
  <si>
    <t>總級分</t>
  </si>
  <si>
    <t>--</t>
  </si>
  <si>
    <t>招生學系(組)</t>
  </si>
  <si>
    <t>一般核定名額之
最低總級分</t>
  </si>
  <si>
    <t>離島外加名額之
最低總級分</t>
  </si>
  <si>
    <t>原住民外加名額之
最低總級分</t>
  </si>
  <si>
    <t>資訊科學與工程系</t>
  </si>
  <si>
    <t>校系代碼</t>
  </si>
  <si>
    <t>合計</t>
  </si>
  <si>
    <r>
      <rPr>
        <sz val="8"/>
        <color theme="1"/>
        <rFont val="新細明體"/>
        <family val="1"/>
        <charset val="136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  <charset val="136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  <charset val="136"/>
      </rPr>
      <t>名稱</t>
    </r>
  </si>
  <si>
    <r>
      <rPr>
        <sz val="8"/>
        <color theme="1"/>
        <rFont val="新細明體"/>
        <family val="1"/>
        <charset val="136"/>
      </rPr>
      <t>招生名額</t>
    </r>
  </si>
  <si>
    <r>
      <rPr>
        <sz val="8"/>
        <color theme="1"/>
        <rFont val="新細明體"/>
        <family val="1"/>
        <charset val="136"/>
      </rPr>
      <t>報名人數</t>
    </r>
    <phoneticPr fontId="1" type="noConversion"/>
  </si>
  <si>
    <r>
      <rPr>
        <sz val="8"/>
        <color theme="1"/>
        <rFont val="新細明體"/>
        <family val="1"/>
        <charset val="136"/>
      </rPr>
      <t>錄取人數</t>
    </r>
    <phoneticPr fontId="1" type="noConversion"/>
  </si>
  <si>
    <r>
      <rPr>
        <sz val="8"/>
        <color theme="1"/>
        <rFont val="新細明體"/>
        <family val="1"/>
        <charset val="136"/>
      </rPr>
      <t>招生缺額</t>
    </r>
    <phoneticPr fontId="1" type="noConversion"/>
  </si>
  <si>
    <r>
      <rPr>
        <sz val="8"/>
        <color theme="1"/>
        <rFont val="新細明體"/>
        <family val="1"/>
        <charset val="136"/>
      </rPr>
      <t>外加名額</t>
    </r>
    <phoneticPr fontId="1" type="noConversion"/>
  </si>
  <si>
    <r>
      <rPr>
        <sz val="8"/>
        <color theme="1"/>
        <rFont val="新細明體"/>
        <family val="1"/>
        <charset val="136"/>
      </rPr>
      <t>外加名額報名人數</t>
    </r>
    <phoneticPr fontId="1" type="noConversion"/>
  </si>
  <si>
    <r>
      <rPr>
        <sz val="8"/>
        <color theme="1"/>
        <rFont val="新細明體"/>
        <family val="1"/>
        <charset val="136"/>
      </rPr>
      <t>外加名額錄取人數</t>
    </r>
    <phoneticPr fontId="1" type="noConversion"/>
  </si>
  <si>
    <r>
      <rPr>
        <sz val="8"/>
        <color theme="1"/>
        <rFont val="新細明體"/>
        <family val="1"/>
        <charset val="136"/>
      </rPr>
      <t>放棄切結人數</t>
    </r>
    <phoneticPr fontId="1" type="noConversion"/>
  </si>
  <si>
    <r>
      <rPr>
        <sz val="8"/>
        <color theme="1"/>
        <rFont val="新細明體"/>
        <family val="1"/>
        <charset val="136"/>
      </rPr>
      <t>實際報到人數</t>
    </r>
    <phoneticPr fontId="1" type="noConversion"/>
  </si>
  <si>
    <r>
      <rPr>
        <b/>
        <sz val="10"/>
        <color theme="1"/>
        <rFont val="標楷體"/>
        <family val="4"/>
        <charset val="136"/>
      </rPr>
      <t>學系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組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  <charset val="136"/>
      </rPr>
      <t>名稱</t>
    </r>
  </si>
  <si>
    <r>
      <rPr>
        <b/>
        <sz val="10"/>
        <color theme="1"/>
        <rFont val="標楷體"/>
        <family val="4"/>
        <charset val="136"/>
      </rPr>
      <t>報名人數</t>
    </r>
  </si>
  <si>
    <r>
      <rPr>
        <b/>
        <sz val="10"/>
        <color theme="1"/>
        <rFont val="標楷體"/>
        <family val="4"/>
        <charset val="136"/>
      </rPr>
      <t>學系
小計</t>
    </r>
    <phoneticPr fontId="1" type="noConversion"/>
  </si>
  <si>
    <r>
      <rPr>
        <b/>
        <sz val="10"/>
        <color theme="1"/>
        <rFont val="標楷體"/>
        <family val="4"/>
        <charset val="136"/>
      </rPr>
      <t>通過率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通過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  <charset val="136"/>
      </rPr>
      <t>報名</t>
    </r>
    <r>
      <rPr>
        <b/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</si>
  <si>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中國文學系</t>
    </r>
  </si>
  <si>
    <r>
      <rPr>
        <sz val="10"/>
        <color theme="1"/>
        <rFont val="標楷體"/>
        <family val="4"/>
        <charset val="136"/>
      </rPr>
      <t>外國語文學系</t>
    </r>
  </si>
  <si>
    <r>
      <rPr>
        <sz val="10"/>
        <color theme="1"/>
        <rFont val="標楷體"/>
        <family val="4"/>
        <charset val="136"/>
      </rPr>
      <t>歷史學系</t>
    </r>
  </si>
  <si>
    <r>
      <rPr>
        <sz val="10"/>
        <color theme="1"/>
        <rFont val="標楷體"/>
        <family val="4"/>
        <charset val="136"/>
      </rPr>
      <t>企業管理學系</t>
    </r>
  </si>
  <si>
    <r>
      <rPr>
        <sz val="10"/>
        <color theme="1"/>
        <rFont val="標楷體"/>
        <family val="4"/>
        <charset val="136"/>
      </rPr>
      <t>資訊管理學系</t>
    </r>
  </si>
  <si>
    <r>
      <rPr>
        <sz val="10"/>
        <color theme="1"/>
        <rFont val="標楷體"/>
        <family val="4"/>
        <charset val="136"/>
      </rPr>
      <t>會計學系</t>
    </r>
  </si>
  <si>
    <r>
      <rPr>
        <sz val="10"/>
        <color theme="1"/>
        <rFont val="標楷體"/>
        <family val="4"/>
        <charset val="136"/>
      </rPr>
      <t>行銷學系</t>
    </r>
  </si>
  <si>
    <r>
      <rPr>
        <sz val="10"/>
        <color theme="1"/>
        <rFont val="標楷體"/>
        <family val="4"/>
        <charset val="136"/>
      </rPr>
      <t>化學系</t>
    </r>
  </si>
  <si>
    <r>
      <rPr>
        <sz val="10"/>
        <color theme="1"/>
        <rFont val="標楷體"/>
        <family val="4"/>
        <charset val="136"/>
      </rPr>
      <t>物理學系一般物理組</t>
    </r>
  </si>
  <si>
    <r>
      <rPr>
        <sz val="10"/>
        <color theme="1"/>
        <rFont val="標楷體"/>
        <family val="4"/>
        <charset val="136"/>
      </rPr>
      <t>物理學系光電物理組</t>
    </r>
  </si>
  <si>
    <r>
      <rPr>
        <sz val="10"/>
        <color theme="1"/>
        <rFont val="標楷體"/>
        <family val="4"/>
        <charset val="136"/>
      </rPr>
      <t>資訊科學與工程學系</t>
    </r>
  </si>
  <si>
    <r>
      <rPr>
        <sz val="10"/>
        <color theme="1"/>
        <rFont val="標楷體"/>
        <family val="4"/>
        <charset val="136"/>
      </rPr>
      <t>機械工程學系</t>
    </r>
  </si>
  <si>
    <r>
      <rPr>
        <sz val="10"/>
        <color theme="1"/>
        <rFont val="標楷體"/>
        <family val="4"/>
        <charset val="136"/>
      </rPr>
      <t>環境工程學系</t>
    </r>
  </si>
  <si>
    <r>
      <rPr>
        <sz val="10"/>
        <color theme="1"/>
        <rFont val="標楷體"/>
        <family val="4"/>
        <charset val="136"/>
      </rPr>
      <t>電機工程學系</t>
    </r>
  </si>
  <si>
    <r>
      <rPr>
        <sz val="10"/>
        <color theme="1"/>
        <rFont val="標楷體"/>
        <family val="4"/>
        <charset val="136"/>
      </rPr>
      <t>材料科學與工程學系</t>
    </r>
  </si>
  <si>
    <r>
      <rPr>
        <sz val="10"/>
        <color theme="1"/>
        <rFont val="標楷體"/>
        <family val="4"/>
        <charset val="136"/>
      </rPr>
      <t>水土保持學系</t>
    </r>
  </si>
  <si>
    <r>
      <rPr>
        <sz val="10"/>
        <color theme="1"/>
        <rFont val="標楷體"/>
        <family val="4"/>
        <charset val="136"/>
      </rPr>
      <t>森林學系林學組</t>
    </r>
  </si>
  <si>
    <r>
      <rPr>
        <sz val="10"/>
        <color theme="1"/>
        <rFont val="標楷體"/>
        <family val="4"/>
        <charset val="136"/>
      </rPr>
      <t>森林學系木材科學組</t>
    </r>
  </si>
  <si>
    <r>
      <rPr>
        <sz val="10"/>
        <color theme="1"/>
        <rFont val="標楷體"/>
        <family val="4"/>
        <charset val="136"/>
      </rPr>
      <t>植物病理學系</t>
    </r>
  </si>
  <si>
    <r>
      <rPr>
        <sz val="10"/>
        <color theme="1"/>
        <rFont val="標楷體"/>
        <family val="4"/>
        <charset val="136"/>
      </rPr>
      <t>昆蟲學系</t>
    </r>
  </si>
  <si>
    <r>
      <rPr>
        <sz val="10"/>
        <color theme="1"/>
        <rFont val="標楷體"/>
        <family val="4"/>
        <charset val="136"/>
      </rPr>
      <t>動物科學系</t>
    </r>
  </si>
  <si>
    <r>
      <rPr>
        <sz val="10"/>
        <color theme="1"/>
        <rFont val="標楷體"/>
        <family val="4"/>
        <charset val="136"/>
      </rPr>
      <t>土壤環境科學系</t>
    </r>
  </si>
  <si>
    <r>
      <rPr>
        <sz val="10"/>
        <color theme="1"/>
        <rFont val="標楷體"/>
        <family val="4"/>
        <charset val="136"/>
      </rPr>
      <t>生物科技學士學位學程</t>
    </r>
  </si>
  <si>
    <r>
      <rPr>
        <sz val="10"/>
        <color theme="1"/>
        <rFont val="標楷體"/>
        <family val="4"/>
        <charset val="136"/>
      </rPr>
      <t>景觀與遊憩學士學位學程</t>
    </r>
  </si>
  <si>
    <r>
      <rPr>
        <sz val="10"/>
        <color theme="1"/>
        <rFont val="標楷體"/>
        <family val="4"/>
        <charset val="136"/>
      </rPr>
      <t>國際農企業學士學位學程</t>
    </r>
  </si>
  <si>
    <r>
      <rPr>
        <sz val="10"/>
        <color theme="1"/>
        <rFont val="標楷體"/>
        <family val="4"/>
        <charset val="136"/>
      </rPr>
      <t>生命科學系</t>
    </r>
  </si>
  <si>
    <r>
      <rPr>
        <sz val="10"/>
        <color theme="1"/>
        <rFont val="標楷體"/>
        <family val="4"/>
        <charset val="136"/>
      </rPr>
      <t>獸醫學系</t>
    </r>
  </si>
  <si>
    <t>學系</t>
  </si>
  <si>
    <t>報名人數</t>
    <phoneticPr fontId="1" type="noConversion"/>
  </si>
  <si>
    <t>招生名額</t>
    <phoneticPr fontId="1" type="noConversion"/>
  </si>
  <si>
    <t>正取生錄取人數</t>
    <phoneticPr fontId="1" type="noConversion"/>
  </si>
  <si>
    <r>
      <t>正取生最低錄取標準</t>
    </r>
    <r>
      <rPr>
        <b/>
        <sz val="10"/>
        <color rgb="FF000000"/>
        <rFont val="標楷體"/>
        <family val="4"/>
        <charset val="136"/>
      </rPr>
      <t>(正取生最後一名的成績)</t>
    </r>
    <phoneticPr fontId="1" type="noConversion"/>
  </si>
  <si>
    <t>備取生錄取人數</t>
    <phoneticPr fontId="1" type="noConversion"/>
  </si>
  <si>
    <r>
      <t>備取生最低錄取標準</t>
    </r>
    <r>
      <rPr>
        <b/>
        <sz val="10"/>
        <color rgb="FF000000"/>
        <rFont val="標楷體"/>
        <family val="4"/>
        <charset val="136"/>
      </rPr>
      <t>(備取生最後一名的成績)</t>
    </r>
    <phoneticPr fontId="1" type="noConversion"/>
  </si>
  <si>
    <t>學系名稱</t>
    <phoneticPr fontId="3" type="noConversion"/>
  </si>
  <si>
    <t>英聽</t>
    <phoneticPr fontId="3" type="noConversion"/>
  </si>
  <si>
    <t>國立中興大學甄選入學【大學個人申請入學】第一階段學測篩選最低總級分統計表</t>
    <phoneticPr fontId="1" type="noConversion"/>
  </si>
  <si>
    <t>106學年度</t>
    <phoneticPr fontId="1" type="noConversion"/>
  </si>
  <si>
    <t>105學年度</t>
    <phoneticPr fontId="1" type="noConversion"/>
  </si>
  <si>
    <t>104學年度</t>
    <phoneticPr fontId="1" type="noConversion"/>
  </si>
  <si>
    <t>103學年度</t>
    <phoneticPr fontId="1" type="noConversion"/>
  </si>
  <si>
    <t>102學年度</t>
    <phoneticPr fontId="1" type="noConversion"/>
  </si>
  <si>
    <t>森林學系林學組(原民公費)</t>
    <phoneticPr fontId="1" type="noConversion"/>
  </si>
  <si>
    <r>
      <rPr>
        <sz val="10"/>
        <color rgb="FF000000"/>
        <rFont val="標楷體"/>
        <family val="4"/>
        <charset val="136"/>
      </rPr>
      <t>財務金融學系</t>
    </r>
  </si>
  <si>
    <r>
      <rPr>
        <sz val="10"/>
        <rFont val="標楷體"/>
        <family val="4"/>
        <charset val="136"/>
      </rPr>
      <t>法律學系</t>
    </r>
  </si>
  <si>
    <r>
      <rPr>
        <sz val="10"/>
        <color rgb="FF000000"/>
        <rFont val="標楷體"/>
        <family val="4"/>
        <charset val="136"/>
      </rPr>
      <t>應用經濟學系</t>
    </r>
  </si>
  <si>
    <r>
      <rPr>
        <sz val="10"/>
        <rFont val="標楷體"/>
        <family val="4"/>
        <charset val="136"/>
      </rPr>
      <t>土木工程學系</t>
    </r>
  </si>
  <si>
    <r>
      <rPr>
        <sz val="10"/>
        <rFont val="標楷體"/>
        <family val="4"/>
        <charset val="136"/>
      </rPr>
      <t>化學工程學系</t>
    </r>
  </si>
  <si>
    <r>
      <rPr>
        <sz val="10"/>
        <rFont val="標楷體"/>
        <family val="4"/>
        <charset val="136"/>
      </rPr>
      <t>生物產業機電工程學系</t>
    </r>
  </si>
  <si>
    <r>
      <rPr>
        <sz val="10"/>
        <rFont val="標楷體"/>
        <family val="4"/>
        <charset val="136"/>
      </rPr>
      <t>食品暨應用生物科技學系</t>
    </r>
  </si>
  <si>
    <r>
      <rPr>
        <sz val="10"/>
        <rFont val="標楷體"/>
        <family val="4"/>
        <charset val="136"/>
      </rPr>
      <t>農藝學系</t>
    </r>
  </si>
  <si>
    <r>
      <rPr>
        <sz val="10"/>
        <rFont val="標楷體"/>
        <family val="4"/>
        <charset val="136"/>
      </rPr>
      <t>園藝學系</t>
    </r>
  </si>
  <si>
    <r>
      <rPr>
        <b/>
        <sz val="10"/>
        <color theme="1"/>
        <rFont val="標楷體"/>
        <family val="4"/>
        <charset val="136"/>
      </rPr>
      <t>通過第一階段
篩選人數</t>
    </r>
    <phoneticPr fontId="1" type="noConversion"/>
  </si>
  <si>
    <r>
      <rPr>
        <b/>
        <sz val="10"/>
        <color theme="1"/>
        <rFont val="標楷體"/>
        <family val="4"/>
        <charset val="136"/>
      </rPr>
      <t>通過</t>
    </r>
    <r>
      <rPr>
        <b/>
        <sz val="10"/>
        <color rgb="FFFF0000"/>
        <rFont val="標楷體"/>
        <family val="4"/>
        <charset val="136"/>
      </rPr>
      <t>原住民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標楷體"/>
        <family val="4"/>
        <charset val="136"/>
      </rPr>
      <t>外加名額
篩選人數</t>
    </r>
    <phoneticPr fontId="1" type="noConversion"/>
  </si>
  <si>
    <r>
      <rPr>
        <b/>
        <sz val="10"/>
        <color theme="1"/>
        <rFont val="標楷體"/>
        <family val="4"/>
        <charset val="136"/>
      </rPr>
      <t>通過</t>
    </r>
    <r>
      <rPr>
        <b/>
        <sz val="10"/>
        <color rgb="FFFF0000"/>
        <rFont val="標楷體"/>
        <family val="4"/>
        <charset val="136"/>
      </rPr>
      <t>離島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標楷體"/>
        <family val="4"/>
        <charset val="136"/>
      </rPr>
      <t>外加名額
篩選人數</t>
    </r>
    <phoneticPr fontId="1" type="noConversion"/>
  </si>
  <si>
    <r>
      <rPr>
        <b/>
        <sz val="12"/>
        <rFont val="標楷體"/>
        <family val="4"/>
        <charset val="136"/>
      </rPr>
      <t>招生名額</t>
    </r>
    <phoneticPr fontId="1" type="noConversion"/>
  </si>
  <si>
    <t>應用數學系應用數學組</t>
  </si>
  <si>
    <t>應用數學系數據科學與計算組</t>
  </si>
  <si>
    <r>
      <rPr>
        <sz val="8"/>
        <color theme="1"/>
        <rFont val="新細明體"/>
        <family val="1"/>
        <charset val="136"/>
      </rPr>
      <t>國立中興大學</t>
    </r>
    <r>
      <rPr>
        <sz val="8"/>
        <color theme="1"/>
        <rFont val="Times New Roman"/>
        <family val="1"/>
      </rPr>
      <t>107</t>
    </r>
    <r>
      <rPr>
        <sz val="8"/>
        <color theme="1"/>
        <rFont val="新細明體"/>
        <family val="1"/>
        <charset val="136"/>
      </rPr>
      <t>學年度繁星推薦入學　招生名額暨報名人數統計</t>
    </r>
    <phoneticPr fontId="1" type="noConversion"/>
  </si>
  <si>
    <t>107學年度</t>
    <phoneticPr fontId="1" type="noConversion"/>
  </si>
  <si>
    <t>應用數學系應數組</t>
    <phoneticPr fontId="1" type="noConversion"/>
  </si>
  <si>
    <t>應用數學系數科組</t>
    <phoneticPr fontId="1" type="noConversion"/>
  </si>
  <si>
    <t>--</t>
    <phoneticPr fontId="1" type="noConversion"/>
  </si>
  <si>
    <r>
      <rPr>
        <b/>
        <sz val="10"/>
        <color theme="1"/>
        <rFont val="標楷體"/>
        <family val="4"/>
        <charset val="136"/>
      </rPr>
      <t>國立中興大學</t>
    </r>
    <r>
      <rPr>
        <b/>
        <sz val="10"/>
        <color theme="1"/>
        <rFont val="Times New Roman"/>
        <family val="1"/>
      </rPr>
      <t>107</t>
    </r>
    <r>
      <rPr>
        <b/>
        <sz val="10"/>
        <color theme="1"/>
        <rFont val="標楷體"/>
        <family val="4"/>
        <charset val="136"/>
      </rPr>
      <t>學年度個人申請入學招生名額暨報名第一階段學測篩選人數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次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  <charset val="136"/>
      </rPr>
      <t>統計</t>
    </r>
    <phoneticPr fontId="1" type="noConversion"/>
  </si>
  <si>
    <t>興翼招生A組(商管法律)</t>
  </si>
  <si>
    <t>興翼招生B組(電機資訊)</t>
  </si>
  <si>
    <t>興翼招生C組(化學材料)</t>
  </si>
  <si>
    <t>興翼招生D組(工程相關)</t>
  </si>
  <si>
    <t>興翼招生E組(農學相關)</t>
  </si>
  <si>
    <t>興翼招生F組(生科獸醫)</t>
  </si>
  <si>
    <t>a25</t>
  </si>
  <si>
    <t>B</t>
  </si>
  <si>
    <t>a54</t>
  </si>
  <si>
    <t>應用數學系應用數學組</t>
  </si>
  <si>
    <t>應用數學系數據科學與計算組</t>
  </si>
  <si>
    <t>a26</t>
  </si>
  <si>
    <t>b78</t>
  </si>
  <si>
    <t>B78</t>
  </si>
  <si>
    <t>a21</t>
  </si>
  <si>
    <t>b26</t>
  </si>
  <si>
    <t>a24</t>
  </si>
  <si>
    <t>a23</t>
  </si>
  <si>
    <t>a36</t>
  </si>
  <si>
    <t>a27</t>
  </si>
  <si>
    <t>A</t>
  </si>
  <si>
    <t>a31</t>
  </si>
  <si>
    <t>a33</t>
  </si>
  <si>
    <t>107學年度大學個人申請入學招生各學系(學位學程)篩選標準一覽表</t>
    <phoneticPr fontId="3" type="noConversion"/>
  </si>
  <si>
    <t>107學年度大學個人申請入學招生　各學系(組、學程)一般生最低錄取標準統計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</si>
</sst>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0.00_ "/>
  </numFmts>
  <fonts count="3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rgb="FF000000"/>
      <name val="新細明體"/>
      <family val="1"/>
      <charset val="136"/>
      <scheme val="minor"/>
    </font>
    <font>
      <sz val="10"/>
      <color indexed="8"/>
      <name val="Calibri"/>
      <family val="2"/>
    </font>
    <font>
      <sz val="10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rgb="FF000000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/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8" borderId="8" xfId="0" applyFill="1" applyBorder="1">
      <alignment vertical="center"/>
    </xf>
    <xf numFmtId="0" fontId="0" fillId="8" borderId="8" xfId="0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vertical="center" wrapText="1"/>
    </xf>
    <xf numFmtId="0" fontId="0" fillId="7" borderId="8" xfId="0" applyFill="1" applyBorder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>
      <alignment horizontal="center" vertical="center" wrapText="1" readingOrder="1"/>
    </xf>
    <xf numFmtId="177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9" fontId="7" fillId="0" borderId="8" xfId="2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3" fillId="5" borderId="21" xfId="0" applyFont="1" applyFill="1" applyBorder="1" applyAlignment="1">
      <alignment horizontal="left" vertical="center"/>
    </xf>
    <xf numFmtId="0" fontId="33" fillId="6" borderId="21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vertical="center" wrapText="1"/>
    </xf>
    <xf numFmtId="0" fontId="0" fillId="9" borderId="8" xfId="0" applyFill="1" applyBorder="1">
      <alignment vertical="center"/>
    </xf>
    <xf numFmtId="0" fontId="0" fillId="9" borderId="8" xfId="0" quotePrefix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3">
    <cellStyle name="Normal" xfId="1" xr:uid="{00000000-0005-0000-0000-000000000000}"/>
    <cellStyle name="一般" xfId="0" builtinId="0"/>
    <cellStyle name="百分比" xfId="2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M9" sqref="M9"/>
    </sheetView>
  </sheetViews>
  <sheetFormatPr defaultColWidth="8.90625" defaultRowHeight="13.5"/>
  <cols>
    <col min="1" max="1" width="22.08984375" style="1" customWidth="1"/>
    <col min="2" max="5" width="6.26953125" style="2" customWidth="1"/>
    <col min="6" max="6" width="6.26953125" style="1" customWidth="1"/>
    <col min="7" max="7" width="7" style="1" customWidth="1"/>
    <col min="8" max="8" width="6.36328125" style="1" customWidth="1"/>
    <col min="9" max="9" width="6.7265625" style="1" customWidth="1"/>
    <col min="10" max="10" width="7" style="2" customWidth="1"/>
    <col min="11" max="16384" width="8.90625" style="1"/>
  </cols>
  <sheetData>
    <row r="1" spans="1:10">
      <c r="A1" s="61" t="s">
        <v>136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2">
      <c r="A2" s="34" t="s">
        <v>64</v>
      </c>
      <c r="B2" s="15" t="s">
        <v>65</v>
      </c>
      <c r="C2" s="15" t="s">
        <v>66</v>
      </c>
      <c r="D2" s="15" t="s">
        <v>67</v>
      </c>
      <c r="E2" s="15" t="s">
        <v>68</v>
      </c>
      <c r="F2" s="15" t="s">
        <v>69</v>
      </c>
      <c r="G2" s="15" t="s">
        <v>70</v>
      </c>
      <c r="H2" s="15" t="s">
        <v>71</v>
      </c>
      <c r="I2" s="15" t="s">
        <v>72</v>
      </c>
      <c r="J2" s="15" t="s">
        <v>73</v>
      </c>
    </row>
    <row r="3" spans="1:10" ht="17">
      <c r="A3" s="55" t="s">
        <v>0</v>
      </c>
      <c r="B3" s="56">
        <v>4</v>
      </c>
      <c r="C3" s="56">
        <v>27</v>
      </c>
      <c r="D3" s="56">
        <v>4</v>
      </c>
      <c r="E3" s="56">
        <v>0</v>
      </c>
      <c r="F3" s="57">
        <v>1</v>
      </c>
      <c r="G3" s="57">
        <v>0</v>
      </c>
      <c r="H3" s="57">
        <v>0</v>
      </c>
      <c r="I3" s="31">
        <v>0</v>
      </c>
      <c r="J3" s="35">
        <f>D3+H3-I3</f>
        <v>4</v>
      </c>
    </row>
    <row r="4" spans="1:10" ht="17">
      <c r="A4" s="55" t="s">
        <v>1</v>
      </c>
      <c r="B4" s="56">
        <v>12</v>
      </c>
      <c r="C4" s="56">
        <v>50</v>
      </c>
      <c r="D4" s="56">
        <v>12</v>
      </c>
      <c r="E4" s="56">
        <v>0</v>
      </c>
      <c r="F4" s="57">
        <v>1</v>
      </c>
      <c r="G4" s="57">
        <v>1</v>
      </c>
      <c r="H4" s="57">
        <v>1</v>
      </c>
      <c r="I4" s="31">
        <v>0</v>
      </c>
      <c r="J4" s="35">
        <f t="shared" ref="J4:J40" si="0">D4+H4-I4</f>
        <v>13</v>
      </c>
    </row>
    <row r="5" spans="1:10" ht="17">
      <c r="A5" s="55" t="s">
        <v>2</v>
      </c>
      <c r="B5" s="56">
        <v>11</v>
      </c>
      <c r="C5" s="56">
        <v>54</v>
      </c>
      <c r="D5" s="56">
        <v>11</v>
      </c>
      <c r="E5" s="56">
        <v>0</v>
      </c>
      <c r="F5" s="57">
        <v>1</v>
      </c>
      <c r="G5" s="57">
        <v>1</v>
      </c>
      <c r="H5" s="57">
        <v>1</v>
      </c>
      <c r="I5" s="31">
        <v>0</v>
      </c>
      <c r="J5" s="35">
        <f t="shared" si="0"/>
        <v>12</v>
      </c>
    </row>
    <row r="6" spans="1:10" ht="17">
      <c r="A6" s="55" t="s">
        <v>3</v>
      </c>
      <c r="B6" s="56">
        <v>10</v>
      </c>
      <c r="C6" s="56">
        <v>79</v>
      </c>
      <c r="D6" s="56">
        <v>10</v>
      </c>
      <c r="E6" s="56">
        <v>0</v>
      </c>
      <c r="F6" s="57">
        <v>1</v>
      </c>
      <c r="G6" s="57">
        <v>0</v>
      </c>
      <c r="H6" s="57">
        <v>0</v>
      </c>
      <c r="I6" s="31">
        <v>0</v>
      </c>
      <c r="J6" s="35">
        <f t="shared" si="0"/>
        <v>10</v>
      </c>
    </row>
    <row r="7" spans="1:10" ht="17">
      <c r="A7" s="55" t="s">
        <v>4</v>
      </c>
      <c r="B7" s="56">
        <v>16</v>
      </c>
      <c r="C7" s="56">
        <v>57</v>
      </c>
      <c r="D7" s="56">
        <v>16</v>
      </c>
      <c r="E7" s="56">
        <v>0</v>
      </c>
      <c r="F7" s="57">
        <v>1</v>
      </c>
      <c r="G7" s="57">
        <v>0</v>
      </c>
      <c r="H7" s="57">
        <v>0</v>
      </c>
      <c r="I7" s="31">
        <v>0</v>
      </c>
      <c r="J7" s="35">
        <f t="shared" si="0"/>
        <v>16</v>
      </c>
    </row>
    <row r="8" spans="1:10" ht="17">
      <c r="A8" s="55" t="s">
        <v>6</v>
      </c>
      <c r="B8" s="56">
        <v>10</v>
      </c>
      <c r="C8" s="56">
        <v>36</v>
      </c>
      <c r="D8" s="56">
        <v>10</v>
      </c>
      <c r="E8" s="56">
        <v>0</v>
      </c>
      <c r="F8" s="57">
        <v>1</v>
      </c>
      <c r="G8" s="57">
        <v>0</v>
      </c>
      <c r="H8" s="57">
        <v>0</v>
      </c>
      <c r="I8" s="31">
        <v>0</v>
      </c>
      <c r="J8" s="35">
        <f t="shared" si="0"/>
        <v>10</v>
      </c>
    </row>
    <row r="9" spans="1:10" ht="17">
      <c r="A9" s="55" t="s">
        <v>7</v>
      </c>
      <c r="B9" s="56">
        <v>7</v>
      </c>
      <c r="C9" s="56">
        <v>44</v>
      </c>
      <c r="D9" s="56">
        <v>7</v>
      </c>
      <c r="E9" s="56">
        <v>0</v>
      </c>
      <c r="F9" s="57">
        <v>1</v>
      </c>
      <c r="G9" s="57">
        <v>0</v>
      </c>
      <c r="H9" s="57">
        <v>0</v>
      </c>
      <c r="I9" s="31">
        <v>0</v>
      </c>
      <c r="J9" s="35">
        <f t="shared" si="0"/>
        <v>7</v>
      </c>
    </row>
    <row r="10" spans="1:10" ht="17">
      <c r="A10" s="55" t="s">
        <v>8</v>
      </c>
      <c r="B10" s="56">
        <v>6</v>
      </c>
      <c r="C10" s="56">
        <v>13</v>
      </c>
      <c r="D10" s="56">
        <v>6</v>
      </c>
      <c r="E10" s="56">
        <v>0</v>
      </c>
      <c r="F10" s="57">
        <v>1</v>
      </c>
      <c r="G10" s="57">
        <v>0</v>
      </c>
      <c r="H10" s="57">
        <v>0</v>
      </c>
      <c r="I10" s="31">
        <v>0</v>
      </c>
      <c r="J10" s="35">
        <f t="shared" si="0"/>
        <v>6</v>
      </c>
    </row>
    <row r="11" spans="1:10" ht="17">
      <c r="A11" s="55" t="s">
        <v>9</v>
      </c>
      <c r="B11" s="56">
        <v>8</v>
      </c>
      <c r="C11" s="56">
        <v>112</v>
      </c>
      <c r="D11" s="56">
        <v>8</v>
      </c>
      <c r="E11" s="56">
        <v>0</v>
      </c>
      <c r="F11" s="57">
        <v>2</v>
      </c>
      <c r="G11" s="57">
        <v>0</v>
      </c>
      <c r="H11" s="57">
        <v>0</v>
      </c>
      <c r="I11" s="31">
        <v>0</v>
      </c>
      <c r="J11" s="35">
        <f t="shared" si="0"/>
        <v>8</v>
      </c>
    </row>
    <row r="12" spans="1:10" ht="17">
      <c r="A12" s="55" t="s">
        <v>5</v>
      </c>
      <c r="B12" s="56">
        <v>3</v>
      </c>
      <c r="C12" s="56">
        <v>32</v>
      </c>
      <c r="D12" s="56">
        <v>3</v>
      </c>
      <c r="E12" s="56">
        <v>0</v>
      </c>
      <c r="F12" s="57">
        <v>1</v>
      </c>
      <c r="G12" s="57">
        <v>0</v>
      </c>
      <c r="H12" s="57">
        <v>0</v>
      </c>
      <c r="I12" s="31">
        <v>0</v>
      </c>
      <c r="J12" s="35">
        <f t="shared" si="0"/>
        <v>3</v>
      </c>
    </row>
    <row r="13" spans="1:10" ht="17">
      <c r="A13" s="55" t="s">
        <v>10</v>
      </c>
      <c r="B13" s="56">
        <v>8</v>
      </c>
      <c r="C13" s="56">
        <v>27</v>
      </c>
      <c r="D13" s="56">
        <v>8</v>
      </c>
      <c r="E13" s="56">
        <v>0</v>
      </c>
      <c r="F13" s="57">
        <v>1</v>
      </c>
      <c r="G13" s="57">
        <v>1</v>
      </c>
      <c r="H13" s="57">
        <v>1</v>
      </c>
      <c r="I13" s="31">
        <v>1</v>
      </c>
      <c r="J13" s="35">
        <f t="shared" si="0"/>
        <v>8</v>
      </c>
    </row>
    <row r="14" spans="1:10" ht="17">
      <c r="A14" s="55" t="s">
        <v>11</v>
      </c>
      <c r="B14" s="56">
        <v>4</v>
      </c>
      <c r="C14" s="56">
        <v>93</v>
      </c>
      <c r="D14" s="56">
        <v>4</v>
      </c>
      <c r="E14" s="56">
        <v>0</v>
      </c>
      <c r="F14" s="57">
        <v>1</v>
      </c>
      <c r="G14" s="57">
        <v>1</v>
      </c>
      <c r="H14" s="57">
        <v>0</v>
      </c>
      <c r="I14" s="31">
        <v>0</v>
      </c>
      <c r="J14" s="35">
        <f t="shared" si="0"/>
        <v>4</v>
      </c>
    </row>
    <row r="15" spans="1:10" ht="17">
      <c r="A15" s="55" t="s">
        <v>12</v>
      </c>
      <c r="B15" s="56">
        <v>3</v>
      </c>
      <c r="C15" s="56">
        <v>116</v>
      </c>
      <c r="D15" s="56">
        <v>3</v>
      </c>
      <c r="E15" s="56">
        <v>0</v>
      </c>
      <c r="F15" s="57">
        <v>1</v>
      </c>
      <c r="G15" s="57">
        <v>1</v>
      </c>
      <c r="H15" s="57">
        <v>0</v>
      </c>
      <c r="I15" s="31">
        <v>0</v>
      </c>
      <c r="J15" s="35">
        <f t="shared" si="0"/>
        <v>3</v>
      </c>
    </row>
    <row r="16" spans="1:10" ht="17">
      <c r="A16" s="55" t="s">
        <v>134</v>
      </c>
      <c r="B16" s="56">
        <v>4</v>
      </c>
      <c r="C16" s="56">
        <v>44</v>
      </c>
      <c r="D16" s="56">
        <v>4</v>
      </c>
      <c r="E16" s="56">
        <v>0</v>
      </c>
      <c r="F16" s="57">
        <v>1</v>
      </c>
      <c r="G16" s="57">
        <v>1</v>
      </c>
      <c r="H16" s="57">
        <v>0</v>
      </c>
      <c r="I16" s="31">
        <v>0</v>
      </c>
      <c r="J16" s="35">
        <f t="shared" si="0"/>
        <v>4</v>
      </c>
    </row>
    <row r="17" spans="1:10" ht="17">
      <c r="A17" s="55" t="s">
        <v>135</v>
      </c>
      <c r="B17" s="56">
        <v>4</v>
      </c>
      <c r="C17" s="56">
        <v>44</v>
      </c>
      <c r="D17" s="56">
        <v>4</v>
      </c>
      <c r="E17" s="56">
        <v>0</v>
      </c>
      <c r="F17" s="57">
        <v>0</v>
      </c>
      <c r="G17" s="57">
        <v>0</v>
      </c>
      <c r="H17" s="57">
        <v>0</v>
      </c>
      <c r="I17" s="31">
        <v>0</v>
      </c>
      <c r="J17" s="35">
        <f t="shared" si="0"/>
        <v>4</v>
      </c>
    </row>
    <row r="18" spans="1:10" ht="17">
      <c r="A18" s="55" t="s">
        <v>13</v>
      </c>
      <c r="B18" s="56">
        <v>8</v>
      </c>
      <c r="C18" s="56">
        <v>44</v>
      </c>
      <c r="D18" s="56">
        <v>8</v>
      </c>
      <c r="E18" s="56">
        <v>0</v>
      </c>
      <c r="F18" s="57">
        <v>2</v>
      </c>
      <c r="G18" s="57">
        <v>0</v>
      </c>
      <c r="H18" s="57">
        <v>0</v>
      </c>
      <c r="I18" s="31">
        <v>0</v>
      </c>
      <c r="J18" s="35">
        <f t="shared" si="0"/>
        <v>8</v>
      </c>
    </row>
    <row r="19" spans="1:10" ht="17">
      <c r="A19" s="55" t="s">
        <v>14</v>
      </c>
      <c r="B19" s="56">
        <v>15</v>
      </c>
      <c r="C19" s="56">
        <v>54</v>
      </c>
      <c r="D19" s="56">
        <v>15</v>
      </c>
      <c r="E19" s="56">
        <v>0</v>
      </c>
      <c r="F19" s="57">
        <v>1</v>
      </c>
      <c r="G19" s="57">
        <v>0</v>
      </c>
      <c r="H19" s="57">
        <v>0</v>
      </c>
      <c r="I19" s="31">
        <v>1</v>
      </c>
      <c r="J19" s="35">
        <f t="shared" si="0"/>
        <v>14</v>
      </c>
    </row>
    <row r="20" spans="1:10" ht="17">
      <c r="A20" s="55" t="s">
        <v>15</v>
      </c>
      <c r="B20" s="56">
        <v>20</v>
      </c>
      <c r="C20" s="56">
        <v>114</v>
      </c>
      <c r="D20" s="56">
        <v>20</v>
      </c>
      <c r="E20" s="56">
        <v>0</v>
      </c>
      <c r="F20" s="57">
        <v>1</v>
      </c>
      <c r="G20" s="57">
        <v>0</v>
      </c>
      <c r="H20" s="57">
        <v>0</v>
      </c>
      <c r="I20" s="31">
        <v>1</v>
      </c>
      <c r="J20" s="35">
        <f t="shared" si="0"/>
        <v>19</v>
      </c>
    </row>
    <row r="21" spans="1:10" ht="17">
      <c r="A21" s="55" t="s">
        <v>16</v>
      </c>
      <c r="B21" s="56">
        <v>25</v>
      </c>
      <c r="C21" s="56">
        <v>28</v>
      </c>
      <c r="D21" s="56">
        <v>11</v>
      </c>
      <c r="E21" s="56">
        <v>14</v>
      </c>
      <c r="F21" s="57">
        <v>2</v>
      </c>
      <c r="G21" s="57">
        <v>0</v>
      </c>
      <c r="H21" s="57">
        <v>0</v>
      </c>
      <c r="I21" s="31">
        <v>0</v>
      </c>
      <c r="J21" s="35">
        <f t="shared" si="0"/>
        <v>11</v>
      </c>
    </row>
    <row r="22" spans="1:10" ht="17">
      <c r="A22" s="55" t="s">
        <v>17</v>
      </c>
      <c r="B22" s="56">
        <v>15</v>
      </c>
      <c r="C22" s="56">
        <v>189</v>
      </c>
      <c r="D22" s="56">
        <v>15</v>
      </c>
      <c r="E22" s="56">
        <v>0</v>
      </c>
      <c r="F22" s="57">
        <v>1</v>
      </c>
      <c r="G22" s="57">
        <v>1</v>
      </c>
      <c r="H22" s="57">
        <v>1</v>
      </c>
      <c r="I22" s="31">
        <v>0</v>
      </c>
      <c r="J22" s="35">
        <f t="shared" si="0"/>
        <v>16</v>
      </c>
    </row>
    <row r="23" spans="1:10" ht="17">
      <c r="A23" s="55" t="s">
        <v>18</v>
      </c>
      <c r="B23" s="56">
        <v>9</v>
      </c>
      <c r="C23" s="56">
        <v>38</v>
      </c>
      <c r="D23" s="56">
        <v>9</v>
      </c>
      <c r="E23" s="56">
        <v>0</v>
      </c>
      <c r="F23" s="57">
        <v>1</v>
      </c>
      <c r="G23" s="57">
        <v>1</v>
      </c>
      <c r="H23" s="57">
        <v>0</v>
      </c>
      <c r="I23" s="31">
        <v>1</v>
      </c>
      <c r="J23" s="35">
        <f t="shared" si="0"/>
        <v>8</v>
      </c>
    </row>
    <row r="24" spans="1:10" ht="17">
      <c r="A24" s="55" t="s">
        <v>19</v>
      </c>
      <c r="B24" s="56">
        <v>12</v>
      </c>
      <c r="C24" s="56">
        <v>48</v>
      </c>
      <c r="D24" s="56">
        <v>12</v>
      </c>
      <c r="E24" s="56">
        <v>0</v>
      </c>
      <c r="F24" s="57">
        <v>1</v>
      </c>
      <c r="G24" s="57">
        <v>1</v>
      </c>
      <c r="H24" s="57">
        <v>0</v>
      </c>
      <c r="I24" s="31">
        <v>0</v>
      </c>
      <c r="J24" s="35">
        <f t="shared" si="0"/>
        <v>12</v>
      </c>
    </row>
    <row r="25" spans="1:10" ht="17">
      <c r="A25" s="55" t="s">
        <v>20</v>
      </c>
      <c r="B25" s="56">
        <v>9</v>
      </c>
      <c r="C25" s="56">
        <v>94</v>
      </c>
      <c r="D25" s="56">
        <v>9</v>
      </c>
      <c r="E25" s="56">
        <v>0</v>
      </c>
      <c r="F25" s="57">
        <v>1</v>
      </c>
      <c r="G25" s="57">
        <v>1</v>
      </c>
      <c r="H25" s="57">
        <v>0</v>
      </c>
      <c r="I25" s="31">
        <v>0</v>
      </c>
      <c r="J25" s="35">
        <f t="shared" si="0"/>
        <v>9</v>
      </c>
    </row>
    <row r="26" spans="1:10" ht="17">
      <c r="A26" s="55" t="s">
        <v>21</v>
      </c>
      <c r="B26" s="56">
        <v>9</v>
      </c>
      <c r="C26" s="56">
        <v>67</v>
      </c>
      <c r="D26" s="56">
        <v>9</v>
      </c>
      <c r="E26" s="56">
        <v>0</v>
      </c>
      <c r="F26" s="57">
        <v>1</v>
      </c>
      <c r="G26" s="57">
        <v>0</v>
      </c>
      <c r="H26" s="57">
        <v>0</v>
      </c>
      <c r="I26" s="31">
        <v>0</v>
      </c>
      <c r="J26" s="35">
        <f t="shared" si="0"/>
        <v>9</v>
      </c>
    </row>
    <row r="27" spans="1:10" ht="17">
      <c r="A27" s="55" t="s">
        <v>22</v>
      </c>
      <c r="B27" s="56">
        <v>10</v>
      </c>
      <c r="C27" s="56">
        <v>29</v>
      </c>
      <c r="D27" s="56">
        <v>10</v>
      </c>
      <c r="E27" s="56">
        <v>0</v>
      </c>
      <c r="F27" s="57">
        <v>1</v>
      </c>
      <c r="G27" s="57">
        <v>0</v>
      </c>
      <c r="H27" s="57">
        <v>0</v>
      </c>
      <c r="I27" s="31">
        <v>1</v>
      </c>
      <c r="J27" s="35">
        <f t="shared" si="0"/>
        <v>9</v>
      </c>
    </row>
    <row r="28" spans="1:10" ht="17">
      <c r="A28" s="55" t="s">
        <v>23</v>
      </c>
      <c r="B28" s="56">
        <v>8</v>
      </c>
      <c r="C28" s="56">
        <v>96</v>
      </c>
      <c r="D28" s="56">
        <v>8</v>
      </c>
      <c r="E28" s="56">
        <v>0</v>
      </c>
      <c r="F28" s="57">
        <v>1</v>
      </c>
      <c r="G28" s="57">
        <v>1</v>
      </c>
      <c r="H28" s="57">
        <v>1</v>
      </c>
      <c r="I28" s="31">
        <v>0</v>
      </c>
      <c r="J28" s="35">
        <f t="shared" si="0"/>
        <v>9</v>
      </c>
    </row>
    <row r="29" spans="1:10" ht="17">
      <c r="A29" s="55" t="s">
        <v>24</v>
      </c>
      <c r="B29" s="56">
        <v>8</v>
      </c>
      <c r="C29" s="56">
        <v>35</v>
      </c>
      <c r="D29" s="56">
        <v>8</v>
      </c>
      <c r="E29" s="56">
        <v>0</v>
      </c>
      <c r="F29" s="57">
        <v>1</v>
      </c>
      <c r="G29" s="57">
        <v>0</v>
      </c>
      <c r="H29" s="57">
        <v>0</v>
      </c>
      <c r="I29" s="31">
        <v>1</v>
      </c>
      <c r="J29" s="35">
        <f t="shared" si="0"/>
        <v>7</v>
      </c>
    </row>
    <row r="30" spans="1:10" ht="17">
      <c r="A30" s="55" t="s">
        <v>25</v>
      </c>
      <c r="B30" s="56">
        <v>10</v>
      </c>
      <c r="C30" s="56">
        <v>79</v>
      </c>
      <c r="D30" s="56">
        <v>10</v>
      </c>
      <c r="E30" s="56">
        <v>0</v>
      </c>
      <c r="F30" s="57">
        <v>1</v>
      </c>
      <c r="G30" s="57">
        <v>0</v>
      </c>
      <c r="H30" s="57">
        <v>0</v>
      </c>
      <c r="I30" s="31">
        <v>0</v>
      </c>
      <c r="J30" s="35">
        <f t="shared" si="0"/>
        <v>10</v>
      </c>
    </row>
    <row r="31" spans="1:10" ht="17">
      <c r="A31" s="55" t="s">
        <v>26</v>
      </c>
      <c r="B31" s="56">
        <v>10</v>
      </c>
      <c r="C31" s="56">
        <v>75</v>
      </c>
      <c r="D31" s="56">
        <v>10</v>
      </c>
      <c r="E31" s="56">
        <v>0</v>
      </c>
      <c r="F31" s="57">
        <v>1</v>
      </c>
      <c r="G31" s="57">
        <v>0</v>
      </c>
      <c r="H31" s="57">
        <v>0</v>
      </c>
      <c r="I31" s="31">
        <v>1</v>
      </c>
      <c r="J31" s="35">
        <f t="shared" si="0"/>
        <v>9</v>
      </c>
    </row>
    <row r="32" spans="1:10" ht="17">
      <c r="A32" s="55" t="s">
        <v>27</v>
      </c>
      <c r="B32" s="56">
        <v>8</v>
      </c>
      <c r="C32" s="56">
        <v>56</v>
      </c>
      <c r="D32" s="56">
        <v>8</v>
      </c>
      <c r="E32" s="56">
        <v>0</v>
      </c>
      <c r="F32" s="57">
        <v>1</v>
      </c>
      <c r="G32" s="57">
        <v>0</v>
      </c>
      <c r="H32" s="57">
        <v>0</v>
      </c>
      <c r="I32" s="31">
        <v>0</v>
      </c>
      <c r="J32" s="35">
        <f t="shared" si="0"/>
        <v>8</v>
      </c>
    </row>
    <row r="33" spans="1:10" ht="17">
      <c r="A33" s="55" t="s">
        <v>28</v>
      </c>
      <c r="B33" s="56">
        <v>5</v>
      </c>
      <c r="C33" s="56">
        <v>15</v>
      </c>
      <c r="D33" s="56">
        <v>5</v>
      </c>
      <c r="E33" s="56">
        <v>0</v>
      </c>
      <c r="F33" s="57">
        <v>2</v>
      </c>
      <c r="G33" s="57">
        <v>0</v>
      </c>
      <c r="H33" s="57">
        <v>0</v>
      </c>
      <c r="I33" s="31">
        <v>0</v>
      </c>
      <c r="J33" s="35">
        <f t="shared" si="0"/>
        <v>5</v>
      </c>
    </row>
    <row r="34" spans="1:10" ht="17">
      <c r="A34" s="55" t="s">
        <v>29</v>
      </c>
      <c r="B34" s="56">
        <v>20</v>
      </c>
      <c r="C34" s="56">
        <v>123</v>
      </c>
      <c r="D34" s="56">
        <v>20</v>
      </c>
      <c r="E34" s="56">
        <v>0</v>
      </c>
      <c r="F34" s="57">
        <v>0</v>
      </c>
      <c r="G34" s="57">
        <v>0</v>
      </c>
      <c r="H34" s="57">
        <v>0</v>
      </c>
      <c r="I34" s="31">
        <v>0</v>
      </c>
      <c r="J34" s="35">
        <f t="shared" si="0"/>
        <v>20</v>
      </c>
    </row>
    <row r="35" spans="1:10" ht="17">
      <c r="A35" s="55" t="s">
        <v>30</v>
      </c>
      <c r="B35" s="56">
        <v>7</v>
      </c>
      <c r="C35" s="56">
        <v>69</v>
      </c>
      <c r="D35" s="56">
        <v>7</v>
      </c>
      <c r="E35" s="56">
        <v>0</v>
      </c>
      <c r="F35" s="57">
        <v>1</v>
      </c>
      <c r="G35" s="57">
        <v>1</v>
      </c>
      <c r="H35" s="57">
        <v>1</v>
      </c>
      <c r="I35" s="31">
        <v>1</v>
      </c>
      <c r="J35" s="35">
        <f t="shared" si="0"/>
        <v>7</v>
      </c>
    </row>
    <row r="36" spans="1:10" ht="17">
      <c r="A36" s="55" t="s">
        <v>31</v>
      </c>
      <c r="B36" s="56">
        <v>4</v>
      </c>
      <c r="C36" s="56">
        <v>15</v>
      </c>
      <c r="D36" s="56">
        <v>4</v>
      </c>
      <c r="E36" s="56">
        <v>0</v>
      </c>
      <c r="F36" s="57">
        <v>1</v>
      </c>
      <c r="G36" s="57">
        <v>0</v>
      </c>
      <c r="H36" s="57">
        <v>0</v>
      </c>
      <c r="I36" s="31">
        <v>0</v>
      </c>
      <c r="J36" s="35">
        <f t="shared" si="0"/>
        <v>4</v>
      </c>
    </row>
    <row r="37" spans="1:10" ht="17">
      <c r="A37" s="55" t="s">
        <v>32</v>
      </c>
      <c r="B37" s="56">
        <v>3</v>
      </c>
      <c r="C37" s="56">
        <v>42</v>
      </c>
      <c r="D37" s="56">
        <v>3</v>
      </c>
      <c r="E37" s="56">
        <v>0</v>
      </c>
      <c r="F37" s="57">
        <v>1</v>
      </c>
      <c r="G37" s="57">
        <v>1</v>
      </c>
      <c r="H37" s="57">
        <v>0</v>
      </c>
      <c r="I37" s="31">
        <v>1</v>
      </c>
      <c r="J37" s="35">
        <f t="shared" si="0"/>
        <v>2</v>
      </c>
    </row>
    <row r="38" spans="1:10" ht="14.25" customHeight="1">
      <c r="A38" s="55" t="s">
        <v>33</v>
      </c>
      <c r="B38" s="56">
        <v>1</v>
      </c>
      <c r="C38" s="56">
        <v>20</v>
      </c>
      <c r="D38" s="56">
        <v>1</v>
      </c>
      <c r="E38" s="56">
        <v>0</v>
      </c>
      <c r="F38" s="57">
        <v>0</v>
      </c>
      <c r="G38" s="57">
        <v>0</v>
      </c>
      <c r="H38" s="57">
        <v>0</v>
      </c>
      <c r="I38" s="31">
        <v>0</v>
      </c>
      <c r="J38" s="35">
        <f t="shared" si="0"/>
        <v>1</v>
      </c>
    </row>
    <row r="39" spans="1:10" ht="17">
      <c r="A39" s="55" t="s">
        <v>34</v>
      </c>
      <c r="B39" s="56">
        <v>20</v>
      </c>
      <c r="C39" s="56">
        <v>42</v>
      </c>
      <c r="D39" s="56">
        <v>15</v>
      </c>
      <c r="E39" s="56">
        <v>5</v>
      </c>
      <c r="F39" s="57">
        <v>1</v>
      </c>
      <c r="G39" s="57">
        <v>0</v>
      </c>
      <c r="H39" s="57">
        <v>0</v>
      </c>
      <c r="I39" s="31">
        <v>2</v>
      </c>
      <c r="J39" s="35">
        <f t="shared" si="0"/>
        <v>13</v>
      </c>
    </row>
    <row r="40" spans="1:10" ht="17">
      <c r="A40" s="55" t="s">
        <v>35</v>
      </c>
      <c r="B40" s="56">
        <v>12</v>
      </c>
      <c r="C40" s="56">
        <v>118</v>
      </c>
      <c r="D40" s="56">
        <v>12</v>
      </c>
      <c r="E40" s="56">
        <v>0</v>
      </c>
      <c r="F40" s="57">
        <v>1</v>
      </c>
      <c r="G40" s="57">
        <v>2</v>
      </c>
      <c r="H40" s="57">
        <v>1</v>
      </c>
      <c r="I40" s="31">
        <v>0</v>
      </c>
      <c r="J40" s="35">
        <f t="shared" si="0"/>
        <v>13</v>
      </c>
    </row>
    <row r="41" spans="1:10">
      <c r="B41" s="2">
        <f>SUM(B3:B40)</f>
        <v>358</v>
      </c>
      <c r="C41" s="2">
        <f t="shared" ref="C41:J41" si="1">SUM(C3:C40)</f>
        <v>2318</v>
      </c>
      <c r="D41" s="2">
        <f t="shared" si="1"/>
        <v>339</v>
      </c>
      <c r="E41" s="2">
        <f t="shared" si="1"/>
        <v>19</v>
      </c>
      <c r="F41" s="2">
        <f t="shared" si="1"/>
        <v>39</v>
      </c>
      <c r="G41" s="2">
        <f t="shared" si="1"/>
        <v>15</v>
      </c>
      <c r="H41" s="2">
        <f t="shared" si="1"/>
        <v>7</v>
      </c>
      <c r="I41" s="2">
        <f t="shared" si="1"/>
        <v>11</v>
      </c>
      <c r="J41" s="2">
        <f t="shared" si="1"/>
        <v>335</v>
      </c>
    </row>
  </sheetData>
  <mergeCells count="1">
    <mergeCell ref="A1:J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workbookViewId="0">
      <selection activeCell="E35" sqref="E35"/>
    </sheetView>
  </sheetViews>
  <sheetFormatPr defaultRowHeight="17"/>
  <cols>
    <col min="1" max="1" width="25" bestFit="1" customWidth="1"/>
    <col min="2" max="7" width="10.6328125" customWidth="1"/>
    <col min="8" max="10" width="9.26953125" customWidth="1"/>
    <col min="11" max="16" width="10.08984375" customWidth="1"/>
  </cols>
  <sheetData>
    <row r="1" spans="1:19">
      <c r="A1" s="69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>
      <c r="A2" s="30"/>
      <c r="B2" s="72" t="s">
        <v>137</v>
      </c>
      <c r="C2" s="73"/>
      <c r="D2" s="74"/>
      <c r="E2" s="66" t="s">
        <v>115</v>
      </c>
      <c r="F2" s="67"/>
      <c r="G2" s="68"/>
      <c r="H2" s="65" t="s">
        <v>116</v>
      </c>
      <c r="I2" s="65"/>
      <c r="J2" s="65"/>
      <c r="K2" s="63" t="s">
        <v>117</v>
      </c>
      <c r="L2" s="63"/>
      <c r="M2" s="63"/>
      <c r="N2" s="64" t="s">
        <v>118</v>
      </c>
      <c r="O2" s="64"/>
      <c r="P2" s="64"/>
      <c r="Q2" s="71" t="s">
        <v>119</v>
      </c>
      <c r="R2" s="71"/>
      <c r="S2" s="71"/>
    </row>
    <row r="3" spans="1:19" ht="79.5" customHeight="1">
      <c r="A3" s="9" t="s">
        <v>57</v>
      </c>
      <c r="B3" s="58" t="s">
        <v>58</v>
      </c>
      <c r="C3" s="58" t="s">
        <v>59</v>
      </c>
      <c r="D3" s="58" t="s">
        <v>60</v>
      </c>
      <c r="E3" s="32" t="s">
        <v>58</v>
      </c>
      <c r="F3" s="32" t="s">
        <v>59</v>
      </c>
      <c r="G3" s="32" t="s">
        <v>60</v>
      </c>
      <c r="H3" s="29" t="s">
        <v>58</v>
      </c>
      <c r="I3" s="29" t="s">
        <v>59</v>
      </c>
      <c r="J3" s="29" t="s">
        <v>60</v>
      </c>
      <c r="K3" s="13" t="s">
        <v>58</v>
      </c>
      <c r="L3" s="13" t="s">
        <v>59</v>
      </c>
      <c r="M3" s="13" t="s">
        <v>60</v>
      </c>
      <c r="N3" s="11" t="s">
        <v>58</v>
      </c>
      <c r="O3" s="11" t="s">
        <v>59</v>
      </c>
      <c r="P3" s="11" t="s">
        <v>60</v>
      </c>
      <c r="Q3" s="10" t="s">
        <v>58</v>
      </c>
      <c r="R3" s="10" t="s">
        <v>59</v>
      </c>
      <c r="S3" s="10" t="s">
        <v>60</v>
      </c>
    </row>
    <row r="4" spans="1:19">
      <c r="A4" s="9" t="s">
        <v>0</v>
      </c>
      <c r="B4" s="59">
        <v>46</v>
      </c>
      <c r="C4" s="59"/>
      <c r="D4" s="59">
        <v>30</v>
      </c>
      <c r="E4" s="33">
        <v>46</v>
      </c>
      <c r="F4" s="33"/>
      <c r="G4" s="33">
        <v>24</v>
      </c>
      <c r="H4" s="28">
        <v>46</v>
      </c>
      <c r="I4" s="28"/>
      <c r="J4" s="28">
        <v>33</v>
      </c>
      <c r="K4" s="14">
        <v>52</v>
      </c>
      <c r="L4" s="14"/>
      <c r="M4" s="14">
        <v>31</v>
      </c>
      <c r="N4" s="12">
        <v>52</v>
      </c>
      <c r="O4" s="12"/>
      <c r="P4" s="12">
        <v>35</v>
      </c>
      <c r="Q4" s="9">
        <v>50</v>
      </c>
      <c r="R4" s="9"/>
      <c r="S4" s="9">
        <v>48</v>
      </c>
    </row>
    <row r="5" spans="1:19">
      <c r="A5" s="9" t="s">
        <v>1</v>
      </c>
      <c r="B5" s="59">
        <v>58</v>
      </c>
      <c r="C5" s="59">
        <v>44</v>
      </c>
      <c r="D5" s="59">
        <v>38</v>
      </c>
      <c r="E5" s="33">
        <v>58</v>
      </c>
      <c r="F5" s="33"/>
      <c r="G5" s="33">
        <v>27</v>
      </c>
      <c r="H5" s="28">
        <v>58</v>
      </c>
      <c r="I5" s="28"/>
      <c r="J5" s="28">
        <v>41</v>
      </c>
      <c r="K5" s="14">
        <v>63</v>
      </c>
      <c r="L5" s="14"/>
      <c r="M5" s="14">
        <v>51</v>
      </c>
      <c r="N5" s="12">
        <v>65</v>
      </c>
      <c r="O5" s="12"/>
      <c r="P5" s="12"/>
      <c r="Q5" s="9">
        <v>63</v>
      </c>
      <c r="R5" s="9"/>
      <c r="S5" s="9"/>
    </row>
    <row r="6" spans="1:19">
      <c r="A6" s="9" t="s">
        <v>2</v>
      </c>
      <c r="B6" s="59">
        <v>53</v>
      </c>
      <c r="C6" s="59"/>
      <c r="D6" s="59">
        <v>35</v>
      </c>
      <c r="E6" s="33">
        <v>49</v>
      </c>
      <c r="F6" s="33">
        <v>25</v>
      </c>
      <c r="G6" s="33">
        <v>40</v>
      </c>
      <c r="H6" s="28">
        <v>53</v>
      </c>
      <c r="I6" s="28">
        <v>32</v>
      </c>
      <c r="J6" s="28">
        <v>33</v>
      </c>
      <c r="K6" s="14">
        <v>53</v>
      </c>
      <c r="L6" s="14"/>
      <c r="M6" s="14">
        <v>39</v>
      </c>
      <c r="N6" s="12">
        <v>54</v>
      </c>
      <c r="O6" s="12">
        <v>44</v>
      </c>
      <c r="P6" s="12"/>
      <c r="Q6" s="9">
        <v>52</v>
      </c>
      <c r="R6" s="9">
        <v>44</v>
      </c>
      <c r="S6" s="9"/>
    </row>
    <row r="7" spans="1:19">
      <c r="A7" s="9" t="s">
        <v>3</v>
      </c>
      <c r="B7" s="59">
        <v>59</v>
      </c>
      <c r="C7" s="59">
        <v>39</v>
      </c>
      <c r="D7" s="59">
        <v>40</v>
      </c>
      <c r="E7" s="33">
        <v>56</v>
      </c>
      <c r="F7" s="33"/>
      <c r="G7" s="33">
        <v>37</v>
      </c>
      <c r="H7" s="28">
        <v>60</v>
      </c>
      <c r="I7" s="28">
        <v>45</v>
      </c>
      <c r="J7" s="28">
        <v>43</v>
      </c>
      <c r="K7" s="14">
        <v>63</v>
      </c>
      <c r="L7" s="14"/>
      <c r="M7" s="14"/>
      <c r="N7" s="12">
        <v>55</v>
      </c>
      <c r="O7" s="12">
        <v>31</v>
      </c>
      <c r="P7" s="12"/>
      <c r="Q7" s="9">
        <v>62</v>
      </c>
      <c r="R7" s="9"/>
      <c r="S7" s="9"/>
    </row>
    <row r="8" spans="1:19">
      <c r="A8" s="9" t="s">
        <v>4</v>
      </c>
      <c r="B8" s="59">
        <v>60</v>
      </c>
      <c r="C8" s="59">
        <v>38</v>
      </c>
      <c r="D8" s="59">
        <v>40</v>
      </c>
      <c r="E8" s="33">
        <v>59</v>
      </c>
      <c r="F8" s="33"/>
      <c r="G8" s="33">
        <v>40</v>
      </c>
      <c r="H8" s="28">
        <v>53</v>
      </c>
      <c r="I8" s="28">
        <v>48</v>
      </c>
      <c r="J8" s="28">
        <v>35</v>
      </c>
      <c r="K8" s="14">
        <v>57</v>
      </c>
      <c r="L8" s="14"/>
      <c r="M8" s="14">
        <v>47</v>
      </c>
      <c r="N8" s="12">
        <v>57</v>
      </c>
      <c r="O8" s="12">
        <v>55</v>
      </c>
      <c r="P8" s="12">
        <v>45</v>
      </c>
      <c r="Q8" s="9">
        <v>58</v>
      </c>
      <c r="R8" s="9">
        <v>49</v>
      </c>
      <c r="S8" s="9">
        <v>52</v>
      </c>
    </row>
    <row r="9" spans="1:19">
      <c r="A9" s="9" t="s">
        <v>8</v>
      </c>
      <c r="B9" s="59">
        <v>64</v>
      </c>
      <c r="C9" s="59">
        <v>43</v>
      </c>
      <c r="D9" s="59">
        <v>41</v>
      </c>
      <c r="E9" s="33">
        <v>62</v>
      </c>
      <c r="F9" s="33"/>
      <c r="G9" s="33">
        <v>40</v>
      </c>
      <c r="H9" s="28">
        <v>61</v>
      </c>
      <c r="I9" s="28">
        <v>43</v>
      </c>
      <c r="J9" s="28">
        <v>39</v>
      </c>
      <c r="K9" s="14">
        <v>64</v>
      </c>
      <c r="L9" s="14"/>
      <c r="M9" s="14">
        <v>49</v>
      </c>
      <c r="N9" s="12">
        <v>66</v>
      </c>
      <c r="O9" s="12"/>
      <c r="P9" s="12"/>
      <c r="Q9" s="9">
        <v>63</v>
      </c>
      <c r="R9" s="9"/>
      <c r="S9" s="9"/>
    </row>
    <row r="10" spans="1:19">
      <c r="A10" s="9" t="s">
        <v>5</v>
      </c>
      <c r="B10" s="59">
        <v>62</v>
      </c>
      <c r="C10" s="59"/>
      <c r="D10" s="59">
        <v>41</v>
      </c>
      <c r="E10" s="33">
        <v>60</v>
      </c>
      <c r="F10" s="33">
        <v>29</v>
      </c>
      <c r="G10" s="33">
        <v>37</v>
      </c>
      <c r="H10" s="28">
        <v>59</v>
      </c>
      <c r="I10" s="28"/>
      <c r="J10" s="28">
        <v>23</v>
      </c>
      <c r="K10" s="14">
        <v>57</v>
      </c>
      <c r="L10" s="14"/>
      <c r="M10" s="14"/>
      <c r="N10" s="12">
        <v>59</v>
      </c>
      <c r="O10" s="12"/>
      <c r="P10" s="12"/>
      <c r="Q10" s="9">
        <v>58</v>
      </c>
      <c r="R10" s="9"/>
      <c r="S10" s="9"/>
    </row>
    <row r="11" spans="1:19">
      <c r="A11" s="9" t="s">
        <v>6</v>
      </c>
      <c r="B11" s="59">
        <v>61</v>
      </c>
      <c r="C11" s="59">
        <v>31</v>
      </c>
      <c r="D11" s="59">
        <v>37</v>
      </c>
      <c r="E11" s="33">
        <v>60</v>
      </c>
      <c r="F11" s="33"/>
      <c r="G11" s="33">
        <v>52</v>
      </c>
      <c r="H11" s="28">
        <v>56</v>
      </c>
      <c r="I11" s="28"/>
      <c r="J11" s="28">
        <v>43</v>
      </c>
      <c r="K11" s="14">
        <v>67</v>
      </c>
      <c r="L11" s="14">
        <v>37</v>
      </c>
      <c r="M11" s="14"/>
      <c r="N11" s="12">
        <v>67</v>
      </c>
      <c r="O11" s="12">
        <v>42</v>
      </c>
      <c r="P11" s="12"/>
      <c r="Q11" s="9">
        <v>66</v>
      </c>
      <c r="R11" s="9"/>
      <c r="S11" s="9"/>
    </row>
    <row r="12" spans="1:19">
      <c r="A12" s="9" t="s">
        <v>7</v>
      </c>
      <c r="B12" s="59">
        <v>57</v>
      </c>
      <c r="C12" s="59">
        <v>44</v>
      </c>
      <c r="D12" s="59">
        <v>31</v>
      </c>
      <c r="E12" s="33">
        <v>53</v>
      </c>
      <c r="F12" s="33">
        <v>40</v>
      </c>
      <c r="G12" s="33">
        <v>41</v>
      </c>
      <c r="H12" s="28">
        <v>55</v>
      </c>
      <c r="I12" s="28">
        <v>37</v>
      </c>
      <c r="J12" s="28">
        <v>50</v>
      </c>
      <c r="K12" s="14">
        <v>60</v>
      </c>
      <c r="L12" s="14">
        <v>42</v>
      </c>
      <c r="M12" s="14">
        <v>45</v>
      </c>
      <c r="N12" s="12">
        <v>61</v>
      </c>
      <c r="O12" s="12">
        <v>32</v>
      </c>
      <c r="P12" s="12"/>
      <c r="Q12" s="9">
        <v>60</v>
      </c>
      <c r="R12" s="9">
        <v>42</v>
      </c>
      <c r="S12" s="9"/>
    </row>
    <row r="13" spans="1:19">
      <c r="A13" s="9" t="s">
        <v>10</v>
      </c>
      <c r="B13" s="59">
        <v>57</v>
      </c>
      <c r="C13" s="59"/>
      <c r="D13" s="59">
        <v>42</v>
      </c>
      <c r="E13" s="33">
        <v>57</v>
      </c>
      <c r="F13" s="33"/>
      <c r="G13" s="33">
        <v>51</v>
      </c>
      <c r="H13" s="28">
        <v>55</v>
      </c>
      <c r="I13" s="28"/>
      <c r="J13" s="28"/>
      <c r="K13" s="14">
        <v>61</v>
      </c>
      <c r="L13" s="14"/>
      <c r="M13" s="14">
        <v>42</v>
      </c>
      <c r="N13" s="12">
        <v>60</v>
      </c>
      <c r="O13" s="12"/>
      <c r="P13" s="12">
        <v>37</v>
      </c>
      <c r="Q13" s="9">
        <v>61</v>
      </c>
      <c r="R13" s="9"/>
      <c r="S13" s="9">
        <v>54</v>
      </c>
    </row>
    <row r="14" spans="1:19">
      <c r="A14" s="9" t="s">
        <v>11</v>
      </c>
      <c r="B14" s="59">
        <v>56</v>
      </c>
      <c r="C14" s="59"/>
      <c r="D14" s="59"/>
      <c r="E14" s="33">
        <v>56</v>
      </c>
      <c r="F14" s="33"/>
      <c r="G14" s="33"/>
      <c r="H14" s="28">
        <v>57</v>
      </c>
      <c r="I14" s="28"/>
      <c r="J14" s="28">
        <v>45</v>
      </c>
      <c r="K14" s="14">
        <v>61</v>
      </c>
      <c r="L14" s="14"/>
      <c r="M14" s="14">
        <v>51</v>
      </c>
      <c r="N14" s="12">
        <v>61</v>
      </c>
      <c r="O14" s="12"/>
      <c r="P14" s="12"/>
      <c r="Q14" s="9">
        <v>59</v>
      </c>
      <c r="R14" s="9"/>
      <c r="S14" s="9"/>
    </row>
    <row r="15" spans="1:19">
      <c r="A15" s="9" t="s">
        <v>12</v>
      </c>
      <c r="B15" s="59">
        <v>57</v>
      </c>
      <c r="C15" s="59"/>
      <c r="D15" s="59"/>
      <c r="E15" s="33">
        <v>54</v>
      </c>
      <c r="F15" s="33"/>
      <c r="G15" s="33">
        <v>24</v>
      </c>
      <c r="H15" s="28">
        <v>57</v>
      </c>
      <c r="I15" s="28"/>
      <c r="J15" s="28"/>
      <c r="K15" s="14">
        <v>60</v>
      </c>
      <c r="L15" s="14"/>
      <c r="M15" s="14"/>
      <c r="N15" s="12">
        <v>57</v>
      </c>
      <c r="O15" s="12"/>
      <c r="P15" s="12"/>
      <c r="Q15" s="9">
        <v>59</v>
      </c>
      <c r="R15" s="9">
        <v>49</v>
      </c>
      <c r="S15" s="9"/>
    </row>
    <row r="16" spans="1:19">
      <c r="A16" s="9" t="s">
        <v>138</v>
      </c>
      <c r="B16" s="59">
        <v>59</v>
      </c>
      <c r="C16" s="59"/>
      <c r="D16" s="59"/>
      <c r="E16" s="33">
        <v>56</v>
      </c>
      <c r="F16" s="33">
        <v>44</v>
      </c>
      <c r="G16" s="33"/>
      <c r="H16" s="28">
        <v>59</v>
      </c>
      <c r="I16" s="28"/>
      <c r="J16" s="28"/>
      <c r="K16" s="14">
        <v>61</v>
      </c>
      <c r="L16" s="14"/>
      <c r="M16" s="14"/>
      <c r="N16" s="12">
        <v>63</v>
      </c>
      <c r="O16" s="12"/>
      <c r="P16" s="12"/>
      <c r="Q16" s="9">
        <v>62</v>
      </c>
      <c r="R16" s="9"/>
      <c r="S16" s="9"/>
    </row>
    <row r="17" spans="1:19">
      <c r="A17" s="9" t="s">
        <v>139</v>
      </c>
      <c r="B17" s="59">
        <v>56</v>
      </c>
      <c r="C17" s="59"/>
      <c r="D17" s="59">
        <v>34</v>
      </c>
      <c r="E17" s="33"/>
      <c r="F17" s="33"/>
      <c r="G17" s="33"/>
      <c r="H17" s="28"/>
      <c r="I17" s="28"/>
      <c r="J17" s="28"/>
      <c r="K17" s="14"/>
      <c r="L17" s="14"/>
      <c r="M17" s="14"/>
      <c r="N17" s="12"/>
      <c r="O17" s="12"/>
      <c r="P17" s="12"/>
      <c r="Q17" s="9"/>
      <c r="R17" s="9"/>
      <c r="S17" s="9"/>
    </row>
    <row r="18" spans="1:19">
      <c r="A18" s="9" t="s">
        <v>61</v>
      </c>
      <c r="B18" s="59">
        <v>64</v>
      </c>
      <c r="C18" s="59"/>
      <c r="D18" s="59"/>
      <c r="E18" s="33">
        <v>64</v>
      </c>
      <c r="F18" s="33">
        <v>42</v>
      </c>
      <c r="G18" s="33">
        <v>32</v>
      </c>
      <c r="H18" s="28">
        <v>64</v>
      </c>
      <c r="I18" s="28"/>
      <c r="J18" s="28">
        <v>47</v>
      </c>
      <c r="K18" s="14">
        <v>65</v>
      </c>
      <c r="L18" s="14"/>
      <c r="M18" s="14">
        <v>39</v>
      </c>
      <c r="N18" s="12">
        <v>66</v>
      </c>
      <c r="O18" s="12"/>
      <c r="P18" s="12">
        <v>39</v>
      </c>
      <c r="Q18" s="9">
        <v>65</v>
      </c>
      <c r="R18" s="9"/>
      <c r="S18" s="9">
        <v>46</v>
      </c>
    </row>
    <row r="19" spans="1:19">
      <c r="A19" s="9" t="s">
        <v>14</v>
      </c>
      <c r="B19" s="59">
        <v>54</v>
      </c>
      <c r="C19" s="59"/>
      <c r="D19" s="59"/>
      <c r="E19" s="33">
        <v>55</v>
      </c>
      <c r="F19" s="33">
        <v>39</v>
      </c>
      <c r="G19" s="33">
        <v>36</v>
      </c>
      <c r="H19" s="28">
        <v>56</v>
      </c>
      <c r="I19" s="28"/>
      <c r="J19" s="28">
        <v>56</v>
      </c>
      <c r="K19" s="14">
        <v>60</v>
      </c>
      <c r="L19" s="14"/>
      <c r="M19" s="14">
        <v>41</v>
      </c>
      <c r="N19" s="12">
        <v>58</v>
      </c>
      <c r="O19" s="12"/>
      <c r="P19" s="12"/>
      <c r="Q19" s="9">
        <v>61</v>
      </c>
      <c r="R19" s="9"/>
      <c r="S19" s="9"/>
    </row>
    <row r="20" spans="1:19">
      <c r="A20" s="9" t="s">
        <v>15</v>
      </c>
      <c r="B20" s="59">
        <v>63</v>
      </c>
      <c r="C20" s="59">
        <v>46</v>
      </c>
      <c r="D20" s="59">
        <v>18</v>
      </c>
      <c r="E20" s="33">
        <v>60</v>
      </c>
      <c r="F20" s="33"/>
      <c r="G20" s="33">
        <v>50</v>
      </c>
      <c r="H20" s="28">
        <v>62</v>
      </c>
      <c r="I20" s="28"/>
      <c r="J20" s="28"/>
      <c r="K20" s="14">
        <v>60</v>
      </c>
      <c r="L20" s="14"/>
      <c r="M20" s="14"/>
      <c r="N20" s="12">
        <v>62</v>
      </c>
      <c r="O20" s="12"/>
      <c r="P20" s="12"/>
      <c r="Q20" s="9">
        <v>61</v>
      </c>
      <c r="R20" s="9"/>
      <c r="S20" s="9"/>
    </row>
    <row r="21" spans="1:19">
      <c r="A21" s="9" t="s">
        <v>16</v>
      </c>
      <c r="B21" s="59">
        <v>58</v>
      </c>
      <c r="C21" s="59">
        <v>37</v>
      </c>
      <c r="D21" s="59">
        <v>58</v>
      </c>
      <c r="E21" s="33">
        <v>59</v>
      </c>
      <c r="F21" s="33">
        <v>42</v>
      </c>
      <c r="G21" s="33">
        <v>58</v>
      </c>
      <c r="H21" s="28">
        <v>60</v>
      </c>
      <c r="I21" s="28">
        <v>42</v>
      </c>
      <c r="J21" s="28">
        <v>54</v>
      </c>
      <c r="K21" s="14">
        <v>64</v>
      </c>
      <c r="L21" s="14"/>
      <c r="M21" s="14"/>
      <c r="N21" s="12">
        <v>64</v>
      </c>
      <c r="O21" s="12"/>
      <c r="P21" s="12">
        <v>52</v>
      </c>
      <c r="Q21" s="9">
        <v>62</v>
      </c>
      <c r="R21" s="9"/>
      <c r="S21" s="9">
        <v>49</v>
      </c>
    </row>
    <row r="22" spans="1:19">
      <c r="A22" s="9" t="s">
        <v>17</v>
      </c>
      <c r="B22" s="59">
        <v>59</v>
      </c>
      <c r="C22" s="59"/>
      <c r="D22" s="59">
        <v>46</v>
      </c>
      <c r="E22" s="33">
        <v>59</v>
      </c>
      <c r="F22" s="33"/>
      <c r="G22" s="33">
        <v>38</v>
      </c>
      <c r="H22" s="28">
        <v>57</v>
      </c>
      <c r="I22" s="28"/>
      <c r="J22" s="28">
        <v>33</v>
      </c>
      <c r="K22" s="14">
        <v>61</v>
      </c>
      <c r="L22" s="14"/>
      <c r="M22" s="14">
        <v>35</v>
      </c>
      <c r="N22" s="12">
        <v>64</v>
      </c>
      <c r="O22" s="12"/>
      <c r="P22" s="12"/>
      <c r="Q22" s="9">
        <v>61</v>
      </c>
      <c r="R22" s="9"/>
      <c r="S22" s="9">
        <v>47</v>
      </c>
    </row>
    <row r="23" spans="1:19">
      <c r="A23" s="9" t="s">
        <v>18</v>
      </c>
      <c r="B23" s="59">
        <v>59</v>
      </c>
      <c r="C23" s="59"/>
      <c r="D23" s="59">
        <v>33</v>
      </c>
      <c r="E23" s="33">
        <v>58</v>
      </c>
      <c r="F23" s="33"/>
      <c r="G23" s="33">
        <v>59</v>
      </c>
      <c r="H23" s="28">
        <v>61</v>
      </c>
      <c r="I23" s="28"/>
      <c r="J23" s="28">
        <v>49</v>
      </c>
      <c r="K23" s="14">
        <v>64</v>
      </c>
      <c r="L23" s="14"/>
      <c r="M23" s="14">
        <v>48</v>
      </c>
      <c r="N23" s="12">
        <v>68</v>
      </c>
      <c r="O23" s="12"/>
      <c r="P23" s="12">
        <v>56</v>
      </c>
      <c r="Q23" s="9">
        <v>63</v>
      </c>
      <c r="R23" s="9">
        <v>37</v>
      </c>
      <c r="S23" s="9">
        <v>49</v>
      </c>
    </row>
    <row r="24" spans="1:19">
      <c r="A24" s="9" t="s">
        <v>19</v>
      </c>
      <c r="B24" s="59">
        <v>57</v>
      </c>
      <c r="C24" s="59"/>
      <c r="D24" s="59">
        <v>42</v>
      </c>
      <c r="E24" s="33">
        <v>59</v>
      </c>
      <c r="F24" s="33"/>
      <c r="G24" s="33">
        <v>36</v>
      </c>
      <c r="H24" s="28">
        <v>57</v>
      </c>
      <c r="I24" s="28"/>
      <c r="J24" s="28">
        <v>33</v>
      </c>
      <c r="K24" s="14">
        <v>56</v>
      </c>
      <c r="L24" s="14"/>
      <c r="M24" s="14"/>
      <c r="N24" s="12">
        <v>62</v>
      </c>
      <c r="O24" s="12"/>
      <c r="P24" s="12"/>
      <c r="Q24" s="9">
        <v>61</v>
      </c>
      <c r="R24" s="9"/>
      <c r="S24" s="9"/>
    </row>
    <row r="25" spans="1:19">
      <c r="A25" s="9" t="s">
        <v>22</v>
      </c>
      <c r="B25" s="59">
        <v>61</v>
      </c>
      <c r="C25" s="59">
        <v>46</v>
      </c>
      <c r="D25" s="59">
        <v>34</v>
      </c>
      <c r="E25" s="33">
        <v>58</v>
      </c>
      <c r="F25" s="33">
        <v>41</v>
      </c>
      <c r="G25" s="33">
        <v>39</v>
      </c>
      <c r="H25" s="28">
        <v>61</v>
      </c>
      <c r="I25" s="28">
        <v>42</v>
      </c>
      <c r="J25" s="28">
        <v>33</v>
      </c>
      <c r="K25" s="14">
        <v>63</v>
      </c>
      <c r="L25" s="14">
        <v>43</v>
      </c>
      <c r="M25" s="14">
        <v>53</v>
      </c>
      <c r="N25" s="12">
        <v>65</v>
      </c>
      <c r="O25" s="12">
        <v>49</v>
      </c>
      <c r="P25" s="12"/>
      <c r="Q25" s="9">
        <v>64</v>
      </c>
      <c r="R25" s="9">
        <v>35</v>
      </c>
      <c r="S25" s="9"/>
    </row>
    <row r="26" spans="1:19">
      <c r="A26" s="9" t="s">
        <v>23</v>
      </c>
      <c r="B26" s="59">
        <v>55</v>
      </c>
      <c r="C26" s="59"/>
      <c r="D26" s="59">
        <v>36</v>
      </c>
      <c r="E26" s="33">
        <v>58</v>
      </c>
      <c r="F26" s="33"/>
      <c r="G26" s="33">
        <v>38</v>
      </c>
      <c r="H26" s="28">
        <v>59</v>
      </c>
      <c r="I26" s="28"/>
      <c r="J26" s="28">
        <v>46</v>
      </c>
      <c r="K26" s="14">
        <v>63</v>
      </c>
      <c r="L26" s="14"/>
      <c r="M26" s="14">
        <v>44</v>
      </c>
      <c r="N26" s="12">
        <v>63</v>
      </c>
      <c r="O26" s="12"/>
      <c r="P26" s="12">
        <v>36</v>
      </c>
      <c r="Q26" s="9">
        <v>63</v>
      </c>
      <c r="R26" s="9"/>
      <c r="S26" s="9">
        <v>37</v>
      </c>
    </row>
    <row r="27" spans="1:19">
      <c r="A27" s="9" t="s">
        <v>24</v>
      </c>
      <c r="B27" s="59">
        <v>58</v>
      </c>
      <c r="C27" s="59"/>
      <c r="D27" s="59">
        <v>36</v>
      </c>
      <c r="E27" s="33">
        <v>59</v>
      </c>
      <c r="F27" s="33"/>
      <c r="G27" s="33">
        <v>41</v>
      </c>
      <c r="H27" s="28">
        <v>59</v>
      </c>
      <c r="I27" s="28"/>
      <c r="J27" s="28"/>
      <c r="K27" s="14">
        <v>56</v>
      </c>
      <c r="L27" s="14"/>
      <c r="M27" s="14"/>
      <c r="N27" s="12">
        <v>63</v>
      </c>
      <c r="O27" s="12">
        <v>40</v>
      </c>
      <c r="P27" s="12"/>
      <c r="Q27" s="9">
        <v>61</v>
      </c>
      <c r="R27" s="9"/>
      <c r="S27" s="9"/>
    </row>
    <row r="28" spans="1:19">
      <c r="A28" s="9" t="s">
        <v>9</v>
      </c>
      <c r="B28" s="59">
        <v>58</v>
      </c>
      <c r="C28" s="59"/>
      <c r="D28" s="59">
        <v>32</v>
      </c>
      <c r="E28" s="33">
        <v>55</v>
      </c>
      <c r="F28" s="33"/>
      <c r="G28" s="33">
        <v>30</v>
      </c>
      <c r="H28" s="28">
        <v>55</v>
      </c>
      <c r="I28" s="28"/>
      <c r="J28" s="28">
        <v>43</v>
      </c>
      <c r="K28" s="14">
        <v>60</v>
      </c>
      <c r="L28" s="14"/>
      <c r="M28" s="14">
        <v>38</v>
      </c>
      <c r="N28" s="12">
        <v>59</v>
      </c>
      <c r="O28" s="12">
        <v>46</v>
      </c>
      <c r="P28" s="12">
        <v>42</v>
      </c>
      <c r="Q28" s="9">
        <v>55</v>
      </c>
      <c r="R28" s="9"/>
      <c r="S28" s="9">
        <v>34</v>
      </c>
    </row>
    <row r="29" spans="1:19">
      <c r="A29" s="9" t="s">
        <v>25</v>
      </c>
      <c r="B29" s="59">
        <v>55</v>
      </c>
      <c r="C29" s="59"/>
      <c r="D29" s="59">
        <v>36</v>
      </c>
      <c r="E29" s="33">
        <v>52</v>
      </c>
      <c r="F29" s="33"/>
      <c r="G29" s="33">
        <v>35</v>
      </c>
      <c r="H29" s="28">
        <v>58</v>
      </c>
      <c r="I29" s="28"/>
      <c r="J29" s="28">
        <v>25</v>
      </c>
      <c r="K29" s="14">
        <v>62</v>
      </c>
      <c r="L29" s="14"/>
      <c r="M29" s="14">
        <v>41</v>
      </c>
      <c r="N29" s="12">
        <v>66</v>
      </c>
      <c r="O29" s="12"/>
      <c r="P29" s="12">
        <v>36</v>
      </c>
      <c r="Q29" s="9">
        <v>64</v>
      </c>
      <c r="R29" s="9">
        <v>42</v>
      </c>
      <c r="S29" s="9">
        <v>40</v>
      </c>
    </row>
    <row r="30" spans="1:19">
      <c r="A30" s="9" t="s">
        <v>120</v>
      </c>
      <c r="B30" s="60" t="s">
        <v>140</v>
      </c>
      <c r="C30" s="60" t="s">
        <v>140</v>
      </c>
      <c r="D30" s="60" t="s">
        <v>140</v>
      </c>
      <c r="E30" s="33"/>
      <c r="F30" s="33"/>
      <c r="G30" s="33"/>
      <c r="H30" s="28">
        <v>51</v>
      </c>
      <c r="I30" s="28"/>
      <c r="J30" s="28"/>
      <c r="K30" s="14"/>
      <c r="L30" s="14"/>
      <c r="M30" s="14"/>
      <c r="N30" s="12"/>
      <c r="O30" s="12"/>
      <c r="P30" s="12"/>
      <c r="Q30" s="9"/>
      <c r="R30" s="9"/>
      <c r="S30" s="9"/>
    </row>
    <row r="31" spans="1:19">
      <c r="A31" s="9" t="s">
        <v>26</v>
      </c>
      <c r="B31" s="59">
        <v>51</v>
      </c>
      <c r="C31" s="59"/>
      <c r="D31" s="59"/>
      <c r="E31" s="33">
        <v>52</v>
      </c>
      <c r="F31" s="33"/>
      <c r="G31" s="33">
        <v>35</v>
      </c>
      <c r="H31" s="28">
        <v>54</v>
      </c>
      <c r="I31" s="28"/>
      <c r="J31" s="28"/>
      <c r="K31" s="14">
        <v>59</v>
      </c>
      <c r="L31" s="14"/>
      <c r="M31" s="14"/>
      <c r="N31" s="12">
        <v>63</v>
      </c>
      <c r="O31" s="12"/>
      <c r="P31" s="12"/>
      <c r="Q31" s="9">
        <v>60</v>
      </c>
      <c r="R31" s="9"/>
      <c r="S31" s="9"/>
    </row>
    <row r="32" spans="1:19">
      <c r="A32" s="9" t="s">
        <v>27</v>
      </c>
      <c r="B32" s="59">
        <v>62</v>
      </c>
      <c r="C32" s="59"/>
      <c r="D32" s="59">
        <v>36</v>
      </c>
      <c r="E32" s="33">
        <v>62</v>
      </c>
      <c r="F32" s="33"/>
      <c r="G32" s="33">
        <v>43</v>
      </c>
      <c r="H32" s="28">
        <v>60</v>
      </c>
      <c r="I32" s="28"/>
      <c r="J32" s="28">
        <v>48</v>
      </c>
      <c r="K32" s="14">
        <v>65</v>
      </c>
      <c r="L32" s="14"/>
      <c r="M32" s="14">
        <v>54</v>
      </c>
      <c r="N32" s="12">
        <v>65</v>
      </c>
      <c r="O32" s="12"/>
      <c r="P32" s="12"/>
      <c r="Q32" s="9">
        <v>65</v>
      </c>
      <c r="R32" s="9"/>
      <c r="S32" s="9"/>
    </row>
    <row r="33" spans="1:19">
      <c r="A33" s="9" t="s">
        <v>28</v>
      </c>
      <c r="B33" s="59">
        <v>57</v>
      </c>
      <c r="C33" s="59"/>
      <c r="D33" s="59"/>
      <c r="E33" s="33">
        <v>53</v>
      </c>
      <c r="F33" s="33"/>
      <c r="G33" s="33">
        <v>30</v>
      </c>
      <c r="H33" s="28">
        <v>58</v>
      </c>
      <c r="I33" s="28"/>
      <c r="J33" s="28">
        <v>51</v>
      </c>
      <c r="K33" s="14">
        <v>58</v>
      </c>
      <c r="L33" s="14"/>
      <c r="M33" s="14">
        <v>56</v>
      </c>
      <c r="N33" s="12">
        <v>61</v>
      </c>
      <c r="O33" s="12"/>
      <c r="P33" s="12"/>
      <c r="Q33" s="9">
        <v>58</v>
      </c>
      <c r="R33" s="9"/>
      <c r="S33" s="9"/>
    </row>
    <row r="34" spans="1:19">
      <c r="A34" s="9" t="s">
        <v>29</v>
      </c>
      <c r="B34" s="59">
        <v>60</v>
      </c>
      <c r="C34" s="59"/>
      <c r="D34" s="59">
        <v>21</v>
      </c>
      <c r="E34" s="33">
        <v>61</v>
      </c>
      <c r="F34" s="33"/>
      <c r="G34" s="33">
        <v>32</v>
      </c>
      <c r="H34" s="28">
        <v>63</v>
      </c>
      <c r="I34" s="28"/>
      <c r="J34" s="28">
        <v>37</v>
      </c>
      <c r="K34" s="14">
        <v>60</v>
      </c>
      <c r="L34" s="14"/>
      <c r="M34" s="14">
        <v>60</v>
      </c>
      <c r="N34" s="12">
        <v>67</v>
      </c>
      <c r="O34" s="12"/>
      <c r="P34" s="12">
        <v>53</v>
      </c>
      <c r="Q34" s="9">
        <v>66</v>
      </c>
      <c r="R34" s="9"/>
      <c r="S34" s="9">
        <v>42</v>
      </c>
    </row>
    <row r="35" spans="1:19">
      <c r="A35" s="9" t="s">
        <v>30</v>
      </c>
      <c r="B35" s="59">
        <v>60</v>
      </c>
      <c r="C35" s="59"/>
      <c r="D35" s="59"/>
      <c r="E35" s="33">
        <v>59</v>
      </c>
      <c r="F35" s="33"/>
      <c r="G35" s="33">
        <v>35</v>
      </c>
      <c r="H35" s="28">
        <v>59</v>
      </c>
      <c r="I35" s="28"/>
      <c r="J35" s="28">
        <v>42</v>
      </c>
      <c r="K35" s="14">
        <v>63</v>
      </c>
      <c r="L35" s="14"/>
      <c r="M35" s="14">
        <v>41</v>
      </c>
      <c r="N35" s="12">
        <v>65</v>
      </c>
      <c r="O35" s="12"/>
      <c r="P35" s="12">
        <v>40</v>
      </c>
      <c r="Q35" s="9">
        <v>63</v>
      </c>
      <c r="R35" s="9"/>
      <c r="S35" s="9">
        <v>40</v>
      </c>
    </row>
    <row r="36" spans="1:19">
      <c r="A36" s="9" t="s">
        <v>20</v>
      </c>
      <c r="B36" s="59">
        <v>56</v>
      </c>
      <c r="C36" s="59"/>
      <c r="D36" s="59"/>
      <c r="E36" s="33">
        <v>54</v>
      </c>
      <c r="F36" s="33"/>
      <c r="G36" s="33"/>
      <c r="H36" s="28">
        <v>55</v>
      </c>
      <c r="I36" s="28"/>
      <c r="J36" s="28">
        <v>33</v>
      </c>
      <c r="K36" s="14">
        <v>57</v>
      </c>
      <c r="L36" s="14"/>
      <c r="M36" s="14"/>
      <c r="N36" s="12">
        <v>60</v>
      </c>
      <c r="O36" s="12"/>
      <c r="P36" s="12"/>
      <c r="Q36" s="9">
        <v>61</v>
      </c>
      <c r="R36" s="9"/>
      <c r="S36" s="9"/>
    </row>
    <row r="37" spans="1:19">
      <c r="A37" s="9" t="s">
        <v>21</v>
      </c>
      <c r="B37" s="59">
        <v>60</v>
      </c>
      <c r="C37" s="59"/>
      <c r="D37" s="59"/>
      <c r="E37" s="33">
        <v>59</v>
      </c>
      <c r="F37" s="33"/>
      <c r="G37" s="33">
        <v>37</v>
      </c>
      <c r="H37" s="28">
        <v>60</v>
      </c>
      <c r="I37" s="28"/>
      <c r="J37" s="28">
        <v>28</v>
      </c>
      <c r="K37" s="14">
        <v>62</v>
      </c>
      <c r="L37" s="14"/>
      <c r="M37" s="14">
        <v>41</v>
      </c>
      <c r="N37" s="12">
        <v>64</v>
      </c>
      <c r="O37" s="12"/>
      <c r="P37" s="12"/>
      <c r="Q37" s="9">
        <v>62</v>
      </c>
      <c r="R37" s="9"/>
      <c r="S37" s="9"/>
    </row>
    <row r="38" spans="1:19">
      <c r="A38" s="9" t="s">
        <v>31</v>
      </c>
      <c r="B38" s="59">
        <v>62</v>
      </c>
      <c r="C38" s="59"/>
      <c r="D38" s="59"/>
      <c r="E38" s="33">
        <v>60</v>
      </c>
      <c r="F38" s="33"/>
      <c r="G38" s="33"/>
      <c r="H38" s="28">
        <v>64</v>
      </c>
      <c r="I38" s="28"/>
      <c r="J38" s="28"/>
      <c r="K38" s="14">
        <v>65</v>
      </c>
      <c r="L38" s="14"/>
      <c r="M38" s="14"/>
      <c r="N38" s="12">
        <v>67</v>
      </c>
      <c r="O38" s="12"/>
      <c r="P38" s="12"/>
      <c r="Q38" s="9">
        <v>64</v>
      </c>
      <c r="R38" s="9"/>
      <c r="S38" s="9"/>
    </row>
    <row r="39" spans="1:19">
      <c r="A39" s="9" t="s">
        <v>32</v>
      </c>
      <c r="B39" s="59">
        <v>55</v>
      </c>
      <c r="C39" s="59">
        <v>36</v>
      </c>
      <c r="D39" s="59"/>
      <c r="E39" s="33">
        <v>56</v>
      </c>
      <c r="F39" s="33"/>
      <c r="G39" s="33">
        <v>35</v>
      </c>
      <c r="H39" s="28">
        <v>59</v>
      </c>
      <c r="I39" s="28"/>
      <c r="J39" s="28">
        <v>33</v>
      </c>
      <c r="K39" s="14">
        <v>62</v>
      </c>
      <c r="L39" s="14"/>
      <c r="M39" s="14"/>
      <c r="N39" s="12">
        <v>65</v>
      </c>
      <c r="O39" s="12"/>
      <c r="P39" s="12"/>
      <c r="Q39" s="9">
        <v>62</v>
      </c>
      <c r="R39" s="9"/>
      <c r="S39" s="9"/>
    </row>
    <row r="40" spans="1:19">
      <c r="A40" s="9" t="s">
        <v>33</v>
      </c>
      <c r="B40" s="59">
        <v>52</v>
      </c>
      <c r="C40" s="59"/>
      <c r="D40" s="59"/>
      <c r="E40" s="33">
        <v>54</v>
      </c>
      <c r="F40" s="33"/>
      <c r="G40" s="33">
        <v>52</v>
      </c>
      <c r="H40" s="28">
        <v>52</v>
      </c>
      <c r="I40" s="28"/>
      <c r="J40" s="28">
        <v>56</v>
      </c>
      <c r="K40" s="14">
        <v>59</v>
      </c>
      <c r="L40" s="14"/>
      <c r="M40" s="14"/>
      <c r="N40" s="12">
        <v>60</v>
      </c>
      <c r="O40" s="12"/>
      <c r="P40" s="12"/>
      <c r="Q40" s="9">
        <v>59</v>
      </c>
      <c r="R40" s="9"/>
      <c r="S40" s="9"/>
    </row>
    <row r="41" spans="1:19">
      <c r="A41" s="9" t="s">
        <v>34</v>
      </c>
      <c r="B41" s="59">
        <v>54</v>
      </c>
      <c r="C41" s="59">
        <v>46</v>
      </c>
      <c r="D41" s="59">
        <v>28</v>
      </c>
      <c r="E41" s="33">
        <v>52</v>
      </c>
      <c r="F41" s="33"/>
      <c r="G41" s="33">
        <v>52</v>
      </c>
      <c r="H41" s="28">
        <v>58</v>
      </c>
      <c r="I41" s="28"/>
      <c r="J41" s="28"/>
      <c r="K41" s="14">
        <v>59</v>
      </c>
      <c r="L41" s="14"/>
      <c r="M41" s="14"/>
      <c r="N41" s="12">
        <v>61</v>
      </c>
      <c r="O41" s="12">
        <v>53</v>
      </c>
      <c r="P41" s="12"/>
      <c r="Q41" s="9">
        <v>60</v>
      </c>
      <c r="R41" s="9">
        <v>54</v>
      </c>
      <c r="S41" s="9"/>
    </row>
    <row r="42" spans="1:19">
      <c r="A42" s="9" t="s">
        <v>35</v>
      </c>
      <c r="B42" s="59">
        <v>69</v>
      </c>
      <c r="C42" s="59">
        <v>34</v>
      </c>
      <c r="D42" s="59">
        <v>58</v>
      </c>
      <c r="E42" s="33">
        <v>68</v>
      </c>
      <c r="F42" s="33">
        <v>34</v>
      </c>
      <c r="G42" s="33">
        <v>58</v>
      </c>
      <c r="H42" s="28">
        <v>68</v>
      </c>
      <c r="I42" s="28">
        <v>33</v>
      </c>
      <c r="J42" s="28">
        <v>58</v>
      </c>
      <c r="K42" s="14">
        <v>70</v>
      </c>
      <c r="L42" s="14">
        <v>46</v>
      </c>
      <c r="M42" s="14">
        <v>42</v>
      </c>
      <c r="N42" s="12">
        <v>71</v>
      </c>
      <c r="O42" s="12">
        <v>42</v>
      </c>
      <c r="P42" s="12">
        <v>62</v>
      </c>
      <c r="Q42" s="9">
        <v>70</v>
      </c>
      <c r="R42" s="9">
        <v>42</v>
      </c>
      <c r="S42" s="9">
        <v>59</v>
      </c>
    </row>
  </sheetData>
  <mergeCells count="7">
    <mergeCell ref="K2:M2"/>
    <mergeCell ref="N2:P2"/>
    <mergeCell ref="H2:J2"/>
    <mergeCell ref="E2:G2"/>
    <mergeCell ref="A1:S1"/>
    <mergeCell ref="Q2:S2"/>
    <mergeCell ref="B2:D2"/>
  </mergeCells>
  <phoneticPr fontId="1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opLeftCell="B1" workbookViewId="0">
      <selection activeCell="C14" sqref="C14"/>
    </sheetView>
  </sheetViews>
  <sheetFormatPr defaultColWidth="8.90625" defaultRowHeight="19.149999999999999" customHeight="1"/>
  <cols>
    <col min="1" max="1" width="0" style="3" hidden="1" customWidth="1"/>
    <col min="2" max="2" width="27.26953125" style="50" customWidth="1"/>
    <col min="3" max="3" width="8.90625" style="54" customWidth="1"/>
    <col min="4" max="4" width="8.90625" style="51"/>
    <col min="5" max="5" width="10.08984375" style="51" customWidth="1"/>
    <col min="6" max="6" width="12.36328125" style="51" bestFit="1" customWidth="1"/>
    <col min="7" max="7" width="10" style="51" bestFit="1" customWidth="1"/>
    <col min="8" max="9" width="8.90625" style="50"/>
    <col min="10" max="16384" width="8.90625" style="3"/>
  </cols>
  <sheetData>
    <row r="1" spans="1:9" ht="22.15" customHeight="1">
      <c r="B1" s="75" t="s">
        <v>141</v>
      </c>
      <c r="C1" s="76"/>
      <c r="D1" s="76"/>
      <c r="E1" s="76"/>
      <c r="F1" s="76"/>
      <c r="G1" s="76"/>
      <c r="H1" s="76"/>
      <c r="I1" s="77"/>
    </row>
    <row r="2" spans="1:9" ht="57.75" customHeight="1">
      <c r="A2" s="44" t="s">
        <v>62</v>
      </c>
      <c r="B2" s="46" t="s">
        <v>74</v>
      </c>
      <c r="C2" s="52" t="s">
        <v>133</v>
      </c>
      <c r="D2" s="46" t="s">
        <v>75</v>
      </c>
      <c r="E2" s="40" t="s">
        <v>130</v>
      </c>
      <c r="F2" s="40" t="s">
        <v>131</v>
      </c>
      <c r="G2" s="40" t="s">
        <v>132</v>
      </c>
      <c r="H2" s="40" t="s">
        <v>76</v>
      </c>
      <c r="I2" s="40" t="s">
        <v>77</v>
      </c>
    </row>
    <row r="3" spans="1:9" ht="19.149999999999999" customHeight="1">
      <c r="A3" s="45">
        <v>3022</v>
      </c>
      <c r="B3" s="49" t="s">
        <v>0</v>
      </c>
      <c r="C3" s="53">
        <v>31</v>
      </c>
      <c r="D3" s="37">
        <v>218</v>
      </c>
      <c r="E3" s="37">
        <v>97</v>
      </c>
      <c r="F3" s="37">
        <v>9</v>
      </c>
      <c r="G3" s="37">
        <v>0</v>
      </c>
      <c r="H3" s="47">
        <f>E3+F3+G3</f>
        <v>106</v>
      </c>
      <c r="I3" s="48">
        <f>H3/D3</f>
        <v>0.48623853211009177</v>
      </c>
    </row>
    <row r="4" spans="1:9" ht="19.149999999999999" customHeight="1">
      <c r="A4" s="45">
        <v>3032</v>
      </c>
      <c r="B4" s="49" t="s">
        <v>1</v>
      </c>
      <c r="C4" s="53">
        <v>20</v>
      </c>
      <c r="D4" s="37">
        <v>204</v>
      </c>
      <c r="E4" s="37">
        <v>69</v>
      </c>
      <c r="F4" s="37">
        <v>10</v>
      </c>
      <c r="G4" s="37">
        <v>4</v>
      </c>
      <c r="H4" s="47">
        <f t="shared" ref="H4:H46" si="0">E4+F4+G4</f>
        <v>83</v>
      </c>
      <c r="I4" s="48">
        <f t="shared" ref="I4:I47" si="1">H4/D4</f>
        <v>0.40686274509803921</v>
      </c>
    </row>
    <row r="5" spans="1:9" ht="19.149999999999999" customHeight="1">
      <c r="A5" s="45">
        <v>3042</v>
      </c>
      <c r="B5" s="49" t="s">
        <v>2</v>
      </c>
      <c r="C5" s="53">
        <v>28</v>
      </c>
      <c r="D5" s="37">
        <v>266</v>
      </c>
      <c r="E5" s="37">
        <v>86</v>
      </c>
      <c r="F5" s="37">
        <v>2</v>
      </c>
      <c r="G5" s="37">
        <v>0</v>
      </c>
      <c r="H5" s="47">
        <f t="shared" si="0"/>
        <v>88</v>
      </c>
      <c r="I5" s="48">
        <f t="shared" si="1"/>
        <v>0.33082706766917291</v>
      </c>
    </row>
    <row r="6" spans="1:9" ht="19.149999999999999" customHeight="1">
      <c r="A6" s="45">
        <v>3052</v>
      </c>
      <c r="B6" s="49" t="s">
        <v>3</v>
      </c>
      <c r="C6" s="53">
        <v>30</v>
      </c>
      <c r="D6" s="37">
        <v>374</v>
      </c>
      <c r="E6" s="37">
        <v>100</v>
      </c>
      <c r="F6" s="37">
        <v>5</v>
      </c>
      <c r="G6" s="37">
        <v>10</v>
      </c>
      <c r="H6" s="47">
        <f t="shared" si="0"/>
        <v>115</v>
      </c>
      <c r="I6" s="48">
        <f t="shared" si="1"/>
        <v>0.30748663101604279</v>
      </c>
    </row>
    <row r="7" spans="1:9" ht="19.149999999999999" customHeight="1">
      <c r="A7" s="45">
        <v>3062</v>
      </c>
      <c r="B7" s="49" t="s">
        <v>4</v>
      </c>
      <c r="C7" s="53">
        <v>22</v>
      </c>
      <c r="D7" s="37">
        <v>185</v>
      </c>
      <c r="E7" s="37">
        <v>69</v>
      </c>
      <c r="F7" s="37">
        <v>3</v>
      </c>
      <c r="G7" s="37">
        <v>3</v>
      </c>
      <c r="H7" s="47">
        <f t="shared" si="0"/>
        <v>75</v>
      </c>
      <c r="I7" s="48">
        <f t="shared" si="1"/>
        <v>0.40540540540540543</v>
      </c>
    </row>
    <row r="8" spans="1:9" ht="19.149999999999999" customHeight="1">
      <c r="A8" s="45">
        <v>3072</v>
      </c>
      <c r="B8" s="49" t="s">
        <v>5</v>
      </c>
      <c r="C8" s="53">
        <v>16</v>
      </c>
      <c r="D8" s="37">
        <v>132</v>
      </c>
      <c r="E8" s="37">
        <v>53</v>
      </c>
      <c r="F8" s="37">
        <v>2</v>
      </c>
      <c r="G8" s="37">
        <v>0</v>
      </c>
      <c r="H8" s="47">
        <f t="shared" si="0"/>
        <v>55</v>
      </c>
      <c r="I8" s="48">
        <f t="shared" si="1"/>
        <v>0.41666666666666669</v>
      </c>
    </row>
    <row r="9" spans="1:9" ht="19.149999999999999" customHeight="1">
      <c r="A9" s="45">
        <v>3082</v>
      </c>
      <c r="B9" s="49" t="s">
        <v>6</v>
      </c>
      <c r="C9" s="53">
        <v>23</v>
      </c>
      <c r="D9" s="37">
        <v>185</v>
      </c>
      <c r="E9" s="37">
        <v>70</v>
      </c>
      <c r="F9" s="37">
        <v>2</v>
      </c>
      <c r="G9" s="37">
        <v>5</v>
      </c>
      <c r="H9" s="47">
        <f t="shared" si="0"/>
        <v>77</v>
      </c>
      <c r="I9" s="48">
        <f t="shared" si="1"/>
        <v>0.41621621621621624</v>
      </c>
    </row>
    <row r="10" spans="1:9" ht="19.149999999999999" customHeight="1">
      <c r="A10" s="45">
        <v>3092</v>
      </c>
      <c r="B10" s="49" t="s">
        <v>7</v>
      </c>
      <c r="C10" s="53">
        <v>25</v>
      </c>
      <c r="D10" s="37">
        <v>167</v>
      </c>
      <c r="E10" s="37">
        <v>81</v>
      </c>
      <c r="F10" s="37">
        <v>5</v>
      </c>
      <c r="G10" s="37">
        <v>5</v>
      </c>
      <c r="H10" s="47">
        <f t="shared" si="0"/>
        <v>91</v>
      </c>
      <c r="I10" s="48">
        <f t="shared" si="1"/>
        <v>0.54491017964071853</v>
      </c>
    </row>
    <row r="11" spans="1:9" ht="19.149999999999999" customHeight="1">
      <c r="A11" s="45">
        <v>3102</v>
      </c>
      <c r="B11" s="49" t="s">
        <v>8</v>
      </c>
      <c r="C11" s="53">
        <v>14</v>
      </c>
      <c r="D11" s="37">
        <v>195</v>
      </c>
      <c r="E11" s="37">
        <v>44</v>
      </c>
      <c r="F11" s="37">
        <v>10</v>
      </c>
      <c r="G11" s="37">
        <v>3</v>
      </c>
      <c r="H11" s="47">
        <f t="shared" si="0"/>
        <v>57</v>
      </c>
      <c r="I11" s="48">
        <f t="shared" si="1"/>
        <v>0.29230769230769232</v>
      </c>
    </row>
    <row r="12" spans="1:9" ht="19.149999999999999" customHeight="1">
      <c r="A12" s="45">
        <v>3112</v>
      </c>
      <c r="B12" s="49" t="s">
        <v>9</v>
      </c>
      <c r="C12" s="53">
        <v>21</v>
      </c>
      <c r="D12" s="37">
        <v>459</v>
      </c>
      <c r="E12" s="37">
        <v>63</v>
      </c>
      <c r="F12" s="37">
        <v>5</v>
      </c>
      <c r="G12" s="37">
        <v>0</v>
      </c>
      <c r="H12" s="47">
        <f t="shared" si="0"/>
        <v>68</v>
      </c>
      <c r="I12" s="48">
        <f t="shared" si="1"/>
        <v>0.14814814814814814</v>
      </c>
    </row>
    <row r="13" spans="1:9" ht="19.149999999999999" customHeight="1">
      <c r="A13" s="45">
        <v>3122</v>
      </c>
      <c r="B13" s="49" t="s">
        <v>10</v>
      </c>
      <c r="C13" s="53">
        <v>22</v>
      </c>
      <c r="D13" s="37">
        <v>212</v>
      </c>
      <c r="E13" s="37">
        <v>66</v>
      </c>
      <c r="F13" s="37">
        <v>1</v>
      </c>
      <c r="G13" s="37">
        <v>0</v>
      </c>
      <c r="H13" s="47">
        <f t="shared" si="0"/>
        <v>67</v>
      </c>
      <c r="I13" s="48">
        <f t="shared" si="1"/>
        <v>0.31603773584905659</v>
      </c>
    </row>
    <row r="14" spans="1:9" ht="19.149999999999999" customHeight="1">
      <c r="A14" s="45">
        <v>3132</v>
      </c>
      <c r="B14" s="49" t="s">
        <v>11</v>
      </c>
      <c r="C14" s="53">
        <v>19</v>
      </c>
      <c r="D14" s="37">
        <v>308</v>
      </c>
      <c r="E14" s="37">
        <v>57</v>
      </c>
      <c r="F14" s="37">
        <v>0</v>
      </c>
      <c r="G14" s="37">
        <v>0</v>
      </c>
      <c r="H14" s="47">
        <f t="shared" si="0"/>
        <v>57</v>
      </c>
      <c r="I14" s="48">
        <f t="shared" si="1"/>
        <v>0.18506493506493507</v>
      </c>
    </row>
    <row r="15" spans="1:9" ht="19.149999999999999" customHeight="1">
      <c r="A15" s="45">
        <v>3142</v>
      </c>
      <c r="B15" s="49" t="s">
        <v>12</v>
      </c>
      <c r="C15" s="53">
        <v>15</v>
      </c>
      <c r="D15" s="37">
        <v>203</v>
      </c>
      <c r="E15" s="37">
        <v>45</v>
      </c>
      <c r="F15" s="37">
        <v>0</v>
      </c>
      <c r="G15" s="37">
        <v>0</v>
      </c>
      <c r="H15" s="47">
        <f t="shared" si="0"/>
        <v>45</v>
      </c>
      <c r="I15" s="48">
        <f t="shared" si="1"/>
        <v>0.22167487684729065</v>
      </c>
    </row>
    <row r="16" spans="1:9" ht="19.149999999999999" customHeight="1">
      <c r="A16" s="45">
        <v>3152</v>
      </c>
      <c r="B16" s="49" t="s">
        <v>134</v>
      </c>
      <c r="C16" s="53">
        <v>20</v>
      </c>
      <c r="D16" s="37">
        <v>262</v>
      </c>
      <c r="E16" s="37">
        <v>62</v>
      </c>
      <c r="F16" s="37">
        <v>0</v>
      </c>
      <c r="G16" s="37">
        <v>0</v>
      </c>
      <c r="H16" s="47">
        <f t="shared" si="0"/>
        <v>62</v>
      </c>
      <c r="I16" s="48">
        <f t="shared" si="1"/>
        <v>0.23664122137404581</v>
      </c>
    </row>
    <row r="17" spans="1:9" ht="19.149999999999999" customHeight="1">
      <c r="A17" s="45">
        <v>3162</v>
      </c>
      <c r="B17" s="49" t="s">
        <v>135</v>
      </c>
      <c r="C17" s="53">
        <v>20</v>
      </c>
      <c r="D17" s="37">
        <v>131</v>
      </c>
      <c r="E17" s="37">
        <v>60</v>
      </c>
      <c r="F17" s="37">
        <v>1</v>
      </c>
      <c r="G17" s="37">
        <v>0</v>
      </c>
      <c r="H17" s="47">
        <f t="shared" si="0"/>
        <v>61</v>
      </c>
      <c r="I17" s="48">
        <f t="shared" si="1"/>
        <v>0.46564885496183206</v>
      </c>
    </row>
    <row r="18" spans="1:9" ht="19.149999999999999" customHeight="1">
      <c r="A18" s="45">
        <v>3172</v>
      </c>
      <c r="B18" s="49" t="s">
        <v>13</v>
      </c>
      <c r="C18" s="53">
        <v>16</v>
      </c>
      <c r="D18" s="37">
        <v>247</v>
      </c>
      <c r="E18" s="37">
        <v>48</v>
      </c>
      <c r="F18" s="37">
        <v>0</v>
      </c>
      <c r="G18" s="37">
        <v>0</v>
      </c>
      <c r="H18" s="47">
        <f t="shared" si="0"/>
        <v>48</v>
      </c>
      <c r="I18" s="48">
        <f t="shared" si="1"/>
        <v>0.19433198380566802</v>
      </c>
    </row>
    <row r="19" spans="1:9" ht="19.149999999999999" customHeight="1">
      <c r="A19" s="45">
        <v>3182</v>
      </c>
      <c r="B19" s="49" t="s">
        <v>14</v>
      </c>
      <c r="C19" s="53">
        <v>52</v>
      </c>
      <c r="D19" s="37">
        <v>345</v>
      </c>
      <c r="E19" s="37">
        <v>161</v>
      </c>
      <c r="F19" s="37">
        <v>4</v>
      </c>
      <c r="G19" s="37">
        <v>0</v>
      </c>
      <c r="H19" s="47">
        <f t="shared" si="0"/>
        <v>165</v>
      </c>
      <c r="I19" s="48">
        <f t="shared" si="1"/>
        <v>0.47826086956521741</v>
      </c>
    </row>
    <row r="20" spans="1:9" ht="19.149999999999999" customHeight="1">
      <c r="A20" s="45">
        <v>3192</v>
      </c>
      <c r="B20" s="49" t="s">
        <v>15</v>
      </c>
      <c r="C20" s="53">
        <v>32</v>
      </c>
      <c r="D20" s="37">
        <v>325</v>
      </c>
      <c r="E20" s="37">
        <v>80</v>
      </c>
      <c r="F20" s="37">
        <v>1</v>
      </c>
      <c r="G20" s="37">
        <v>4</v>
      </c>
      <c r="H20" s="47">
        <f t="shared" si="0"/>
        <v>85</v>
      </c>
      <c r="I20" s="48">
        <f t="shared" si="1"/>
        <v>0.26153846153846155</v>
      </c>
    </row>
    <row r="21" spans="1:9" ht="19.149999999999999" customHeight="1">
      <c r="A21" s="45">
        <v>3202</v>
      </c>
      <c r="B21" s="49" t="s">
        <v>16</v>
      </c>
      <c r="C21" s="53">
        <v>15</v>
      </c>
      <c r="D21" s="37">
        <v>172</v>
      </c>
      <c r="E21" s="37">
        <v>49</v>
      </c>
      <c r="F21" s="37">
        <v>1</v>
      </c>
      <c r="G21" s="37">
        <v>11</v>
      </c>
      <c r="H21" s="47">
        <f t="shared" si="0"/>
        <v>61</v>
      </c>
      <c r="I21" s="48">
        <f t="shared" si="1"/>
        <v>0.35465116279069769</v>
      </c>
    </row>
    <row r="22" spans="1:9" ht="19.149999999999999" customHeight="1">
      <c r="A22" s="45">
        <v>3212</v>
      </c>
      <c r="B22" s="49" t="s">
        <v>17</v>
      </c>
      <c r="C22" s="53">
        <v>39</v>
      </c>
      <c r="D22" s="37">
        <v>769</v>
      </c>
      <c r="E22" s="37">
        <v>127</v>
      </c>
      <c r="F22" s="37">
        <v>8</v>
      </c>
      <c r="G22" s="37">
        <v>0</v>
      </c>
      <c r="H22" s="47">
        <f t="shared" si="0"/>
        <v>135</v>
      </c>
      <c r="I22" s="48">
        <f t="shared" si="1"/>
        <v>0.17555266579973991</v>
      </c>
    </row>
    <row r="23" spans="1:9" ht="19.149999999999999" customHeight="1">
      <c r="A23" s="45">
        <v>3222</v>
      </c>
      <c r="B23" s="49" t="s">
        <v>18</v>
      </c>
      <c r="C23" s="53">
        <v>18</v>
      </c>
      <c r="D23" s="37">
        <v>159</v>
      </c>
      <c r="E23" s="37">
        <v>60</v>
      </c>
      <c r="F23" s="37">
        <v>1</v>
      </c>
      <c r="G23" s="37">
        <v>0</v>
      </c>
      <c r="H23" s="47">
        <f t="shared" si="0"/>
        <v>61</v>
      </c>
      <c r="I23" s="48">
        <f t="shared" si="1"/>
        <v>0.38364779874213839</v>
      </c>
    </row>
    <row r="24" spans="1:9" ht="19.149999999999999" customHeight="1">
      <c r="A24" s="45">
        <v>3232</v>
      </c>
      <c r="B24" s="49" t="s">
        <v>19</v>
      </c>
      <c r="C24" s="53">
        <v>24</v>
      </c>
      <c r="D24" s="37">
        <v>347</v>
      </c>
      <c r="E24" s="37">
        <v>78</v>
      </c>
      <c r="F24" s="37">
        <v>8</v>
      </c>
      <c r="G24" s="37">
        <v>0</v>
      </c>
      <c r="H24" s="47">
        <f t="shared" si="0"/>
        <v>86</v>
      </c>
      <c r="I24" s="48">
        <f t="shared" si="1"/>
        <v>0.2478386167146974</v>
      </c>
    </row>
    <row r="25" spans="1:9" ht="19.149999999999999" customHeight="1">
      <c r="A25" s="45">
        <v>3242</v>
      </c>
      <c r="B25" s="49" t="s">
        <v>20</v>
      </c>
      <c r="C25" s="53">
        <v>19</v>
      </c>
      <c r="D25" s="37">
        <v>345</v>
      </c>
      <c r="E25" s="37">
        <v>60</v>
      </c>
      <c r="F25" s="37">
        <v>3</v>
      </c>
      <c r="G25" s="37">
        <v>0</v>
      </c>
      <c r="H25" s="47">
        <f t="shared" si="0"/>
        <v>63</v>
      </c>
      <c r="I25" s="48">
        <f t="shared" si="1"/>
        <v>0.18260869565217391</v>
      </c>
    </row>
    <row r="26" spans="1:9" ht="19.149999999999999" customHeight="1">
      <c r="A26" s="45">
        <v>3252</v>
      </c>
      <c r="B26" s="49" t="s">
        <v>21</v>
      </c>
      <c r="C26" s="53">
        <v>29</v>
      </c>
      <c r="D26" s="37">
        <v>126</v>
      </c>
      <c r="E26" s="37">
        <v>74</v>
      </c>
      <c r="F26" s="37">
        <v>0</v>
      </c>
      <c r="G26" s="37">
        <v>0</v>
      </c>
      <c r="H26" s="47">
        <f t="shared" si="0"/>
        <v>74</v>
      </c>
      <c r="I26" s="48">
        <f t="shared" si="1"/>
        <v>0.58730158730158732</v>
      </c>
    </row>
    <row r="27" spans="1:9" ht="19.149999999999999" customHeight="1">
      <c r="A27" s="45">
        <v>3262</v>
      </c>
      <c r="B27" s="49" t="s">
        <v>22</v>
      </c>
      <c r="C27" s="53">
        <v>16</v>
      </c>
      <c r="D27" s="37">
        <v>233</v>
      </c>
      <c r="E27" s="37">
        <v>52</v>
      </c>
      <c r="F27" s="37">
        <v>4</v>
      </c>
      <c r="G27" s="37">
        <v>13</v>
      </c>
      <c r="H27" s="47">
        <f t="shared" si="0"/>
        <v>69</v>
      </c>
      <c r="I27" s="48">
        <f t="shared" si="1"/>
        <v>0.29613733905579398</v>
      </c>
    </row>
    <row r="28" spans="1:9" ht="19.149999999999999" customHeight="1">
      <c r="A28" s="45">
        <v>3272</v>
      </c>
      <c r="B28" s="49" t="s">
        <v>23</v>
      </c>
      <c r="C28" s="53">
        <v>20</v>
      </c>
      <c r="D28" s="37">
        <v>144</v>
      </c>
      <c r="E28" s="37">
        <v>52</v>
      </c>
      <c r="F28" s="37">
        <v>2</v>
      </c>
      <c r="G28" s="37">
        <v>0</v>
      </c>
      <c r="H28" s="47">
        <f t="shared" si="0"/>
        <v>54</v>
      </c>
      <c r="I28" s="48">
        <f t="shared" si="1"/>
        <v>0.375</v>
      </c>
    </row>
    <row r="29" spans="1:9" ht="19.149999999999999" customHeight="1">
      <c r="A29" s="45">
        <v>3282</v>
      </c>
      <c r="B29" s="49" t="s">
        <v>24</v>
      </c>
      <c r="C29" s="53">
        <v>12</v>
      </c>
      <c r="D29" s="37">
        <v>89</v>
      </c>
      <c r="E29" s="37">
        <v>45</v>
      </c>
      <c r="F29" s="37">
        <v>1</v>
      </c>
      <c r="G29" s="37">
        <v>0</v>
      </c>
      <c r="H29" s="47">
        <f t="shared" si="0"/>
        <v>46</v>
      </c>
      <c r="I29" s="48">
        <f t="shared" si="1"/>
        <v>0.5168539325842697</v>
      </c>
    </row>
    <row r="30" spans="1:9" ht="19.149999999999999" customHeight="1">
      <c r="A30" s="45">
        <v>3292</v>
      </c>
      <c r="B30" s="49" t="s">
        <v>25</v>
      </c>
      <c r="C30" s="53">
        <v>10</v>
      </c>
      <c r="D30" s="37">
        <v>80</v>
      </c>
      <c r="E30" s="37">
        <v>53</v>
      </c>
      <c r="F30" s="37">
        <v>1</v>
      </c>
      <c r="G30" s="37">
        <v>0</v>
      </c>
      <c r="H30" s="47">
        <f t="shared" si="0"/>
        <v>54</v>
      </c>
      <c r="I30" s="48">
        <f t="shared" si="1"/>
        <v>0.67500000000000004</v>
      </c>
    </row>
    <row r="31" spans="1:9" ht="19.149999999999999" customHeight="1">
      <c r="A31" s="45">
        <v>3302</v>
      </c>
      <c r="B31" s="49" t="s">
        <v>26</v>
      </c>
      <c r="C31" s="53">
        <v>10</v>
      </c>
      <c r="D31" s="37">
        <v>72</v>
      </c>
      <c r="E31" s="37">
        <v>53</v>
      </c>
      <c r="F31" s="37">
        <v>0</v>
      </c>
      <c r="G31" s="37">
        <v>0</v>
      </c>
      <c r="H31" s="47">
        <f t="shared" si="0"/>
        <v>53</v>
      </c>
      <c r="I31" s="48">
        <f t="shared" si="1"/>
        <v>0.73611111111111116</v>
      </c>
    </row>
    <row r="32" spans="1:9" ht="19.149999999999999" customHeight="1">
      <c r="A32" s="45">
        <v>3312</v>
      </c>
      <c r="B32" s="49" t="s">
        <v>27</v>
      </c>
      <c r="C32" s="53">
        <v>19</v>
      </c>
      <c r="D32" s="37">
        <v>134</v>
      </c>
      <c r="E32" s="37">
        <v>59</v>
      </c>
      <c r="F32" s="37">
        <v>4</v>
      </c>
      <c r="G32" s="37">
        <v>0</v>
      </c>
      <c r="H32" s="47">
        <f t="shared" si="0"/>
        <v>63</v>
      </c>
      <c r="I32" s="48">
        <f t="shared" si="1"/>
        <v>0.47014925373134331</v>
      </c>
    </row>
    <row r="33" spans="1:9" ht="19.149999999999999" customHeight="1">
      <c r="A33" s="45">
        <v>3322</v>
      </c>
      <c r="B33" s="49" t="s">
        <v>28</v>
      </c>
      <c r="C33" s="53">
        <v>20</v>
      </c>
      <c r="D33" s="37">
        <v>137</v>
      </c>
      <c r="E33" s="37">
        <v>50</v>
      </c>
      <c r="F33" s="37">
        <v>0</v>
      </c>
      <c r="G33" s="37">
        <v>0</v>
      </c>
      <c r="H33" s="47">
        <f t="shared" si="0"/>
        <v>50</v>
      </c>
      <c r="I33" s="48">
        <f t="shared" si="1"/>
        <v>0.36496350364963503</v>
      </c>
    </row>
    <row r="34" spans="1:9" ht="19.149999999999999" customHeight="1">
      <c r="A34" s="45">
        <v>3332</v>
      </c>
      <c r="B34" s="49" t="s">
        <v>29</v>
      </c>
      <c r="C34" s="53">
        <v>14</v>
      </c>
      <c r="D34" s="37">
        <v>145</v>
      </c>
      <c r="E34" s="37">
        <v>49</v>
      </c>
      <c r="F34" s="37">
        <v>4</v>
      </c>
      <c r="G34" s="37">
        <v>0</v>
      </c>
      <c r="H34" s="47">
        <f t="shared" si="0"/>
        <v>53</v>
      </c>
      <c r="I34" s="48">
        <f t="shared" si="1"/>
        <v>0.36551724137931035</v>
      </c>
    </row>
    <row r="35" spans="1:9" ht="19.149999999999999" customHeight="1">
      <c r="A35" s="45">
        <v>3342</v>
      </c>
      <c r="B35" s="49" t="s">
        <v>30</v>
      </c>
      <c r="C35" s="53">
        <v>19</v>
      </c>
      <c r="D35" s="37">
        <v>92</v>
      </c>
      <c r="E35" s="37">
        <v>64</v>
      </c>
      <c r="F35" s="37">
        <v>1</v>
      </c>
      <c r="G35" s="37">
        <v>0</v>
      </c>
      <c r="H35" s="47">
        <f t="shared" si="0"/>
        <v>65</v>
      </c>
      <c r="I35" s="48">
        <f t="shared" si="1"/>
        <v>0.70652173913043481</v>
      </c>
    </row>
    <row r="36" spans="1:9" ht="19.149999999999999" customHeight="1">
      <c r="A36" s="45">
        <v>3352</v>
      </c>
      <c r="B36" s="49" t="s">
        <v>31</v>
      </c>
      <c r="C36" s="53">
        <v>15</v>
      </c>
      <c r="D36" s="37">
        <v>152</v>
      </c>
      <c r="E36" s="37">
        <v>64</v>
      </c>
      <c r="F36" s="37">
        <v>1</v>
      </c>
      <c r="G36" s="37">
        <v>0</v>
      </c>
      <c r="H36" s="47">
        <f t="shared" si="0"/>
        <v>65</v>
      </c>
      <c r="I36" s="48">
        <f t="shared" si="1"/>
        <v>0.42763157894736842</v>
      </c>
    </row>
    <row r="37" spans="1:9" ht="19.149999999999999" customHeight="1">
      <c r="A37" s="45">
        <v>3362</v>
      </c>
      <c r="B37" s="49" t="s">
        <v>32</v>
      </c>
      <c r="C37" s="53">
        <v>10</v>
      </c>
      <c r="D37" s="37">
        <v>35</v>
      </c>
      <c r="E37" s="37">
        <v>29</v>
      </c>
      <c r="F37" s="37">
        <v>0</v>
      </c>
      <c r="G37" s="37">
        <v>5</v>
      </c>
      <c r="H37" s="47">
        <f t="shared" si="0"/>
        <v>34</v>
      </c>
      <c r="I37" s="48">
        <f t="shared" si="1"/>
        <v>0.97142857142857142</v>
      </c>
    </row>
    <row r="38" spans="1:9" ht="19.149999999999999" customHeight="1">
      <c r="A38" s="45">
        <v>3372</v>
      </c>
      <c r="B38" s="49" t="s">
        <v>33</v>
      </c>
      <c r="C38" s="53">
        <v>10</v>
      </c>
      <c r="D38" s="37">
        <v>46</v>
      </c>
      <c r="E38" s="37">
        <v>46</v>
      </c>
      <c r="F38" s="37">
        <v>0</v>
      </c>
      <c r="G38" s="37">
        <v>0</v>
      </c>
      <c r="H38" s="47">
        <f t="shared" si="0"/>
        <v>46</v>
      </c>
      <c r="I38" s="48">
        <f t="shared" si="1"/>
        <v>1</v>
      </c>
    </row>
    <row r="39" spans="1:9" ht="19.149999999999999" customHeight="1">
      <c r="A39" s="45" t="s">
        <v>63</v>
      </c>
      <c r="B39" s="49" t="s">
        <v>34</v>
      </c>
      <c r="C39" s="53">
        <v>53</v>
      </c>
      <c r="D39" s="37">
        <v>410</v>
      </c>
      <c r="E39" s="37">
        <v>165</v>
      </c>
      <c r="F39" s="37">
        <v>3</v>
      </c>
      <c r="G39" s="37">
        <v>0</v>
      </c>
      <c r="H39" s="47">
        <f t="shared" si="0"/>
        <v>168</v>
      </c>
      <c r="I39" s="48">
        <f t="shared" si="1"/>
        <v>0.40975609756097559</v>
      </c>
    </row>
    <row r="40" spans="1:9" ht="19.149999999999999" customHeight="1">
      <c r="A40" s="45"/>
      <c r="B40" s="49" t="s">
        <v>35</v>
      </c>
      <c r="C40" s="53">
        <v>35</v>
      </c>
      <c r="D40" s="37">
        <v>363</v>
      </c>
      <c r="E40" s="37">
        <v>133</v>
      </c>
      <c r="F40" s="37">
        <v>7</v>
      </c>
      <c r="G40" s="37">
        <v>11</v>
      </c>
      <c r="H40" s="47">
        <f t="shared" si="0"/>
        <v>151</v>
      </c>
      <c r="I40" s="48">
        <f t="shared" si="1"/>
        <v>0.41597796143250687</v>
      </c>
    </row>
    <row r="41" spans="1:9" ht="19.149999999999999" customHeight="1">
      <c r="A41" s="45"/>
      <c r="B41" s="49" t="s">
        <v>142</v>
      </c>
      <c r="C41" s="53">
        <v>5</v>
      </c>
      <c r="D41" s="37">
        <v>41</v>
      </c>
      <c r="E41" s="37">
        <v>30</v>
      </c>
      <c r="F41" s="37">
        <v>0</v>
      </c>
      <c r="G41" s="37">
        <v>0</v>
      </c>
      <c r="H41" s="47">
        <f t="shared" si="0"/>
        <v>30</v>
      </c>
      <c r="I41" s="48">
        <f t="shared" si="1"/>
        <v>0.73170731707317072</v>
      </c>
    </row>
    <row r="42" spans="1:9" ht="19.149999999999999" customHeight="1">
      <c r="A42" s="45"/>
      <c r="B42" s="49" t="s">
        <v>143</v>
      </c>
      <c r="C42" s="53">
        <v>5</v>
      </c>
      <c r="D42" s="37">
        <v>59</v>
      </c>
      <c r="E42" s="37">
        <v>30</v>
      </c>
      <c r="F42" s="37">
        <v>0</v>
      </c>
      <c r="G42" s="37">
        <v>0</v>
      </c>
      <c r="H42" s="47">
        <f t="shared" si="0"/>
        <v>30</v>
      </c>
      <c r="I42" s="48">
        <f t="shared" si="1"/>
        <v>0.50847457627118642</v>
      </c>
    </row>
    <row r="43" spans="1:9" ht="19.149999999999999" customHeight="1">
      <c r="A43" s="45"/>
      <c r="B43" s="49" t="s">
        <v>144</v>
      </c>
      <c r="C43" s="53">
        <v>4</v>
      </c>
      <c r="D43" s="37">
        <v>36</v>
      </c>
      <c r="E43" s="37">
        <v>25</v>
      </c>
      <c r="F43" s="37">
        <v>0</v>
      </c>
      <c r="G43" s="37">
        <v>0</v>
      </c>
      <c r="H43" s="47">
        <f t="shared" si="0"/>
        <v>25</v>
      </c>
      <c r="I43" s="48">
        <f t="shared" si="1"/>
        <v>0.69444444444444442</v>
      </c>
    </row>
    <row r="44" spans="1:9" ht="19.149999999999999" customHeight="1">
      <c r="A44" s="45"/>
      <c r="B44" s="49" t="s">
        <v>145</v>
      </c>
      <c r="C44" s="53">
        <v>3</v>
      </c>
      <c r="D44" s="37">
        <v>12</v>
      </c>
      <c r="E44" s="37">
        <v>12</v>
      </c>
      <c r="F44" s="37">
        <v>0</v>
      </c>
      <c r="G44" s="37">
        <v>0</v>
      </c>
      <c r="H44" s="47">
        <f t="shared" si="0"/>
        <v>12</v>
      </c>
      <c r="I44" s="48">
        <f t="shared" si="1"/>
        <v>1</v>
      </c>
    </row>
    <row r="45" spans="1:9" ht="19.149999999999999" customHeight="1">
      <c r="A45" s="45"/>
      <c r="B45" s="49" t="s">
        <v>146</v>
      </c>
      <c r="C45" s="53">
        <v>6</v>
      </c>
      <c r="D45" s="37">
        <v>7</v>
      </c>
      <c r="E45" s="37">
        <v>7</v>
      </c>
      <c r="F45" s="37">
        <v>0</v>
      </c>
      <c r="G45" s="37">
        <v>0</v>
      </c>
      <c r="H45" s="47">
        <f t="shared" si="0"/>
        <v>7</v>
      </c>
      <c r="I45" s="48">
        <f t="shared" si="1"/>
        <v>1</v>
      </c>
    </row>
    <row r="46" spans="1:9" ht="19.149999999999999" customHeight="1">
      <c r="A46" s="45"/>
      <c r="B46" s="49" t="s">
        <v>147</v>
      </c>
      <c r="C46" s="53">
        <v>3</v>
      </c>
      <c r="D46" s="37">
        <v>30</v>
      </c>
      <c r="E46" s="37">
        <v>24</v>
      </c>
      <c r="F46" s="37">
        <v>0</v>
      </c>
      <c r="G46" s="37">
        <v>0</v>
      </c>
      <c r="H46" s="47">
        <f t="shared" si="0"/>
        <v>24</v>
      </c>
      <c r="I46" s="48">
        <f t="shared" si="1"/>
        <v>0.8</v>
      </c>
    </row>
    <row r="47" spans="1:9" ht="19.149999999999999" customHeight="1">
      <c r="A47" s="45"/>
      <c r="B47" s="49"/>
      <c r="C47" s="53">
        <f>SUM(C3:C46)</f>
        <v>859</v>
      </c>
      <c r="D47" s="37">
        <v>8653</v>
      </c>
      <c r="E47" s="37">
        <v>2801</v>
      </c>
      <c r="F47" s="37">
        <v>109</v>
      </c>
      <c r="G47" s="37">
        <v>74</v>
      </c>
      <c r="H47" s="47">
        <f>SUM(H3:H46)</f>
        <v>2984</v>
      </c>
      <c r="I47" s="48">
        <f t="shared" si="1"/>
        <v>0.34485149659077774</v>
      </c>
    </row>
  </sheetData>
  <mergeCells count="1">
    <mergeCell ref="B1:I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7"/>
  <sheetViews>
    <sheetView tabSelected="1" workbookViewId="0">
      <selection activeCell="P14" sqref="P14"/>
    </sheetView>
  </sheetViews>
  <sheetFormatPr defaultColWidth="8.90625" defaultRowHeight="19.149999999999999" customHeight="1"/>
  <cols>
    <col min="1" max="1" width="29.36328125" style="4" bestFit="1" customWidth="1"/>
    <col min="2" max="6" width="4.90625" style="5" customWidth="1"/>
    <col min="7" max="7" width="5.453125" style="5" customWidth="1"/>
    <col min="8" max="12" width="4.90625" style="5" customWidth="1"/>
    <col min="13" max="13" width="6.36328125" style="5" customWidth="1"/>
    <col min="14" max="14" width="6" style="5" customWidth="1"/>
    <col min="15" max="16384" width="8.90625" style="4"/>
  </cols>
  <sheetData>
    <row r="1" spans="1:14" ht="19.149999999999999" customHeight="1">
      <c r="A1" s="79" t="s">
        <v>165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9.899999999999999" customHeight="1">
      <c r="A2" s="78" t="s">
        <v>112</v>
      </c>
      <c r="B2" s="81" t="s">
        <v>48</v>
      </c>
      <c r="C2" s="82"/>
      <c r="D2" s="82"/>
      <c r="E2" s="82"/>
      <c r="F2" s="82"/>
      <c r="G2" s="83"/>
      <c r="H2" s="84"/>
      <c r="I2" s="85" t="s">
        <v>49</v>
      </c>
      <c r="J2" s="82"/>
      <c r="K2" s="82"/>
      <c r="L2" s="82"/>
      <c r="M2" s="82"/>
      <c r="N2" s="82"/>
    </row>
    <row r="3" spans="1:14" ht="33" customHeight="1">
      <c r="A3" s="78"/>
      <c r="B3" s="18" t="s">
        <v>50</v>
      </c>
      <c r="C3" s="19" t="s">
        <v>51</v>
      </c>
      <c r="D3" s="19" t="s">
        <v>52</v>
      </c>
      <c r="E3" s="19" t="s">
        <v>53</v>
      </c>
      <c r="F3" s="19" t="s">
        <v>54</v>
      </c>
      <c r="G3" s="19" t="s">
        <v>55</v>
      </c>
      <c r="H3" s="20" t="s">
        <v>113</v>
      </c>
      <c r="I3" s="21" t="s">
        <v>50</v>
      </c>
      <c r="J3" s="19" t="s">
        <v>51</v>
      </c>
      <c r="K3" s="19" t="s">
        <v>52</v>
      </c>
      <c r="L3" s="19" t="s">
        <v>53</v>
      </c>
      <c r="M3" s="19" t="s">
        <v>54</v>
      </c>
      <c r="N3" s="19" t="s">
        <v>55</v>
      </c>
    </row>
    <row r="4" spans="1:14" ht="19.149999999999999" customHeight="1">
      <c r="A4" s="22" t="s">
        <v>0</v>
      </c>
      <c r="B4" s="27">
        <v>11</v>
      </c>
      <c r="C4" s="23">
        <v>10</v>
      </c>
      <c r="D4" s="23" t="s">
        <v>56</v>
      </c>
      <c r="E4" s="24" t="s">
        <v>56</v>
      </c>
      <c r="F4" s="23" t="s">
        <v>56</v>
      </c>
      <c r="G4" s="23" t="s">
        <v>56</v>
      </c>
      <c r="H4" s="25" t="s">
        <v>56</v>
      </c>
      <c r="I4" s="26">
        <v>14</v>
      </c>
      <c r="J4" s="23">
        <v>10</v>
      </c>
      <c r="K4" s="23" t="s">
        <v>56</v>
      </c>
      <c r="L4" s="24" t="s">
        <v>56</v>
      </c>
      <c r="M4" s="23" t="s">
        <v>56</v>
      </c>
      <c r="N4" s="23" t="s">
        <v>56</v>
      </c>
    </row>
    <row r="5" spans="1:14" ht="19.149999999999999" customHeight="1">
      <c r="A5" s="22" t="s">
        <v>1</v>
      </c>
      <c r="B5" s="27">
        <v>12</v>
      </c>
      <c r="C5" s="23">
        <v>13</v>
      </c>
      <c r="D5" s="23" t="s">
        <v>56</v>
      </c>
      <c r="E5" s="24">
        <v>10</v>
      </c>
      <c r="F5" s="23" t="s">
        <v>56</v>
      </c>
      <c r="G5" s="23" t="s">
        <v>56</v>
      </c>
      <c r="H5" s="25" t="s">
        <v>56</v>
      </c>
      <c r="I5" s="26">
        <v>13</v>
      </c>
      <c r="J5" s="23">
        <v>14</v>
      </c>
      <c r="K5" s="23" t="s">
        <v>56</v>
      </c>
      <c r="L5" s="24" t="s">
        <v>56</v>
      </c>
      <c r="M5" s="23" t="s">
        <v>56</v>
      </c>
      <c r="N5" s="23">
        <v>58</v>
      </c>
    </row>
    <row r="6" spans="1:14" ht="19.149999999999999" customHeight="1">
      <c r="A6" s="22" t="s">
        <v>36</v>
      </c>
      <c r="B6" s="27">
        <v>12</v>
      </c>
      <c r="C6" s="23">
        <v>10</v>
      </c>
      <c r="D6" s="23" t="s">
        <v>56</v>
      </c>
      <c r="E6" s="24">
        <v>12</v>
      </c>
      <c r="F6" s="23" t="s">
        <v>56</v>
      </c>
      <c r="G6" s="23" t="s">
        <v>56</v>
      </c>
      <c r="H6" s="25" t="s">
        <v>56</v>
      </c>
      <c r="I6" s="26" t="s">
        <v>148</v>
      </c>
      <c r="J6" s="23" t="s">
        <v>148</v>
      </c>
      <c r="K6" s="23" t="s">
        <v>56</v>
      </c>
      <c r="L6" s="24">
        <v>14</v>
      </c>
      <c r="M6" s="23" t="s">
        <v>56</v>
      </c>
      <c r="N6" s="23" t="s">
        <v>56</v>
      </c>
    </row>
    <row r="7" spans="1:14" ht="19.149999999999999" customHeight="1">
      <c r="A7" s="22" t="s">
        <v>37</v>
      </c>
      <c r="B7" s="27">
        <v>12</v>
      </c>
      <c r="C7" s="23">
        <v>13</v>
      </c>
      <c r="D7" s="23">
        <v>10</v>
      </c>
      <c r="E7" s="24" t="s">
        <v>56</v>
      </c>
      <c r="F7" s="23" t="s">
        <v>56</v>
      </c>
      <c r="G7" s="23" t="s">
        <v>56</v>
      </c>
      <c r="H7" s="25" t="s">
        <v>56</v>
      </c>
      <c r="I7" s="26" t="s">
        <v>56</v>
      </c>
      <c r="J7" s="23">
        <v>14</v>
      </c>
      <c r="K7" s="23">
        <v>11</v>
      </c>
      <c r="L7" s="24" t="s">
        <v>56</v>
      </c>
      <c r="M7" s="23" t="s">
        <v>56</v>
      </c>
      <c r="N7" s="23">
        <v>59</v>
      </c>
    </row>
    <row r="8" spans="1:14" ht="19.149999999999999" customHeight="1">
      <c r="A8" s="22" t="s">
        <v>38</v>
      </c>
      <c r="B8" s="27" t="s">
        <v>56</v>
      </c>
      <c r="C8" s="23">
        <v>13</v>
      </c>
      <c r="D8" s="23">
        <v>10</v>
      </c>
      <c r="E8" s="24" t="s">
        <v>56</v>
      </c>
      <c r="F8" s="23" t="s">
        <v>56</v>
      </c>
      <c r="G8" s="23" t="s">
        <v>56</v>
      </c>
      <c r="H8" s="25" t="s">
        <v>56</v>
      </c>
      <c r="I8" s="26" t="s">
        <v>56</v>
      </c>
      <c r="J8" s="23">
        <v>13</v>
      </c>
      <c r="K8" s="23">
        <v>11</v>
      </c>
      <c r="L8" s="24" t="s">
        <v>56</v>
      </c>
      <c r="M8" s="23" t="s">
        <v>56</v>
      </c>
      <c r="N8" s="23">
        <v>60</v>
      </c>
    </row>
    <row r="9" spans="1:14" ht="19.149999999999999" customHeight="1">
      <c r="A9" s="22" t="s">
        <v>39</v>
      </c>
      <c r="B9" s="27">
        <v>11</v>
      </c>
      <c r="C9" s="23">
        <v>13</v>
      </c>
      <c r="D9" s="23">
        <v>10</v>
      </c>
      <c r="E9" s="24">
        <v>10</v>
      </c>
      <c r="F9" s="23">
        <v>8</v>
      </c>
      <c r="G9" s="23" t="s">
        <v>56</v>
      </c>
      <c r="H9" s="25" t="s">
        <v>56</v>
      </c>
      <c r="I9" s="26" t="s">
        <v>56</v>
      </c>
      <c r="J9" s="23">
        <v>13</v>
      </c>
      <c r="K9" s="23">
        <v>12</v>
      </c>
      <c r="L9" s="24" t="s">
        <v>56</v>
      </c>
      <c r="M9" s="23" t="s">
        <v>56</v>
      </c>
      <c r="N9" s="23">
        <v>62</v>
      </c>
    </row>
    <row r="10" spans="1:14" ht="19.149999999999999" customHeight="1">
      <c r="A10" s="22" t="s">
        <v>6</v>
      </c>
      <c r="B10" s="27">
        <v>12</v>
      </c>
      <c r="C10" s="23">
        <v>13</v>
      </c>
      <c r="D10" s="23">
        <v>10</v>
      </c>
      <c r="E10" s="24">
        <v>12</v>
      </c>
      <c r="F10" s="23">
        <v>8</v>
      </c>
      <c r="G10" s="23" t="s">
        <v>56</v>
      </c>
      <c r="H10" s="25" t="s">
        <v>56</v>
      </c>
      <c r="I10" s="26" t="s">
        <v>56</v>
      </c>
      <c r="J10" s="23">
        <v>14</v>
      </c>
      <c r="K10" s="23">
        <v>11</v>
      </c>
      <c r="L10" s="24" t="s">
        <v>56</v>
      </c>
      <c r="M10" s="23" t="s">
        <v>56</v>
      </c>
      <c r="N10" s="23">
        <v>56</v>
      </c>
    </row>
    <row r="11" spans="1:14" ht="19.149999999999999" customHeight="1">
      <c r="A11" s="22" t="s">
        <v>40</v>
      </c>
      <c r="B11" s="27">
        <v>12</v>
      </c>
      <c r="C11" s="23">
        <v>13</v>
      </c>
      <c r="D11" s="23">
        <v>10</v>
      </c>
      <c r="E11" s="24" t="s">
        <v>56</v>
      </c>
      <c r="F11" s="23" t="s">
        <v>56</v>
      </c>
      <c r="G11" s="23" t="s">
        <v>56</v>
      </c>
      <c r="H11" s="25" t="s">
        <v>149</v>
      </c>
      <c r="I11" s="26">
        <v>13</v>
      </c>
      <c r="J11" s="23">
        <v>13</v>
      </c>
      <c r="K11" s="23">
        <v>10</v>
      </c>
      <c r="L11" s="24" t="s">
        <v>56</v>
      </c>
      <c r="M11" s="23" t="s">
        <v>56</v>
      </c>
      <c r="N11" s="23" t="s">
        <v>56</v>
      </c>
    </row>
    <row r="12" spans="1:14" ht="19.149999999999999" customHeight="1">
      <c r="A12" s="22" t="s">
        <v>41</v>
      </c>
      <c r="B12" s="27">
        <v>12</v>
      </c>
      <c r="C12" s="23">
        <v>13</v>
      </c>
      <c r="D12" s="23">
        <v>10</v>
      </c>
      <c r="E12" s="24">
        <v>12</v>
      </c>
      <c r="F12" s="23" t="s">
        <v>56</v>
      </c>
      <c r="G12" s="23" t="s">
        <v>56</v>
      </c>
      <c r="H12" s="25" t="s">
        <v>56</v>
      </c>
      <c r="I12" s="26" t="s">
        <v>150</v>
      </c>
      <c r="J12" s="23" t="s">
        <v>150</v>
      </c>
      <c r="K12" s="23" t="s">
        <v>150</v>
      </c>
      <c r="L12" s="24" t="s">
        <v>150</v>
      </c>
      <c r="M12" s="23" t="s">
        <v>56</v>
      </c>
      <c r="N12" s="23" t="s">
        <v>56</v>
      </c>
    </row>
    <row r="13" spans="1:14" ht="19.149999999999999" customHeight="1">
      <c r="A13" s="22" t="s">
        <v>9</v>
      </c>
      <c r="B13" s="27">
        <v>11</v>
      </c>
      <c r="C13" s="23">
        <v>10</v>
      </c>
      <c r="D13" s="23">
        <v>6</v>
      </c>
      <c r="E13" s="24" t="s">
        <v>56</v>
      </c>
      <c r="F13" s="23" t="s">
        <v>56</v>
      </c>
      <c r="G13" s="23" t="s">
        <v>56</v>
      </c>
      <c r="H13" s="25" t="s">
        <v>56</v>
      </c>
      <c r="I13" s="26" t="s">
        <v>56</v>
      </c>
      <c r="J13" s="23">
        <v>13</v>
      </c>
      <c r="K13" s="23">
        <v>11</v>
      </c>
      <c r="L13" s="24" t="s">
        <v>56</v>
      </c>
      <c r="M13" s="23" t="s">
        <v>56</v>
      </c>
      <c r="N13" s="23">
        <v>58</v>
      </c>
    </row>
    <row r="14" spans="1:14" ht="19.149999999999999" customHeight="1">
      <c r="A14" s="22" t="s">
        <v>10</v>
      </c>
      <c r="B14" s="27" t="s">
        <v>56</v>
      </c>
      <c r="C14" s="23">
        <v>10</v>
      </c>
      <c r="D14" s="23">
        <v>10</v>
      </c>
      <c r="E14" s="24" t="s">
        <v>56</v>
      </c>
      <c r="F14" s="23">
        <v>10</v>
      </c>
      <c r="G14" s="23" t="s">
        <v>56</v>
      </c>
      <c r="H14" s="25" t="s">
        <v>56</v>
      </c>
      <c r="I14" s="26" t="s">
        <v>56</v>
      </c>
      <c r="J14" s="23">
        <v>11</v>
      </c>
      <c r="K14" s="23">
        <v>12</v>
      </c>
      <c r="L14" s="24" t="s">
        <v>56</v>
      </c>
      <c r="M14" s="23">
        <v>12</v>
      </c>
      <c r="N14" s="23" t="s">
        <v>56</v>
      </c>
    </row>
    <row r="15" spans="1:14" ht="19.149999999999999" customHeight="1">
      <c r="A15" s="22" t="s">
        <v>42</v>
      </c>
      <c r="B15" s="27" t="s">
        <v>56</v>
      </c>
      <c r="C15" s="23">
        <v>10</v>
      </c>
      <c r="D15" s="23">
        <v>10</v>
      </c>
      <c r="E15" s="24" t="s">
        <v>56</v>
      </c>
      <c r="F15" s="23">
        <v>10</v>
      </c>
      <c r="G15" s="23" t="s">
        <v>56</v>
      </c>
      <c r="H15" s="25" t="s">
        <v>56</v>
      </c>
      <c r="I15" s="26" t="s">
        <v>56</v>
      </c>
      <c r="J15" s="23">
        <v>13</v>
      </c>
      <c r="K15" s="23">
        <v>12</v>
      </c>
      <c r="L15" s="24" t="s">
        <v>56</v>
      </c>
      <c r="M15" s="23" t="s">
        <v>56</v>
      </c>
      <c r="N15" s="23" t="s">
        <v>56</v>
      </c>
    </row>
    <row r="16" spans="1:14" ht="19.149999999999999" customHeight="1">
      <c r="A16" s="22" t="s">
        <v>43</v>
      </c>
      <c r="B16" s="27" t="s">
        <v>56</v>
      </c>
      <c r="C16" s="23">
        <v>10</v>
      </c>
      <c r="D16" s="23">
        <v>10</v>
      </c>
      <c r="E16" s="24" t="s">
        <v>56</v>
      </c>
      <c r="F16" s="23">
        <v>10</v>
      </c>
      <c r="G16" s="23" t="s">
        <v>56</v>
      </c>
      <c r="H16" s="25" t="s">
        <v>56</v>
      </c>
      <c r="I16" s="26" t="s">
        <v>56</v>
      </c>
      <c r="J16" s="23">
        <v>13</v>
      </c>
      <c r="K16" s="23">
        <v>12</v>
      </c>
      <c r="L16" s="24" t="s">
        <v>56</v>
      </c>
      <c r="M16" s="23" t="s">
        <v>56</v>
      </c>
      <c r="N16" s="23" t="s">
        <v>56</v>
      </c>
    </row>
    <row r="17" spans="1:14" ht="19.149999999999999" customHeight="1">
      <c r="A17" s="22" t="s">
        <v>151</v>
      </c>
      <c r="B17" s="27" t="s">
        <v>56</v>
      </c>
      <c r="C17" s="23" t="s">
        <v>56</v>
      </c>
      <c r="D17" s="23">
        <v>12</v>
      </c>
      <c r="E17" s="24" t="s">
        <v>56</v>
      </c>
      <c r="F17" s="23" t="s">
        <v>56</v>
      </c>
      <c r="G17" s="23" t="s">
        <v>56</v>
      </c>
      <c r="H17" s="25" t="s">
        <v>56</v>
      </c>
      <c r="I17" s="26" t="s">
        <v>56</v>
      </c>
      <c r="J17" s="23" t="s">
        <v>56</v>
      </c>
      <c r="K17" s="23">
        <v>14</v>
      </c>
      <c r="L17" s="24" t="s">
        <v>56</v>
      </c>
      <c r="M17" s="23" t="s">
        <v>56</v>
      </c>
      <c r="N17" s="23">
        <v>59</v>
      </c>
    </row>
    <row r="18" spans="1:14" ht="19.149999999999999" customHeight="1">
      <c r="A18" s="22" t="s">
        <v>152</v>
      </c>
      <c r="B18" s="27" t="s">
        <v>56</v>
      </c>
      <c r="C18" s="23" t="s">
        <v>56</v>
      </c>
      <c r="D18" s="23">
        <v>12</v>
      </c>
      <c r="E18" s="24" t="s">
        <v>56</v>
      </c>
      <c r="F18" s="23" t="s">
        <v>56</v>
      </c>
      <c r="G18" s="23" t="s">
        <v>56</v>
      </c>
      <c r="H18" s="25" t="s">
        <v>56</v>
      </c>
      <c r="I18" s="26" t="s">
        <v>56</v>
      </c>
      <c r="J18" s="23" t="s">
        <v>56</v>
      </c>
      <c r="K18" s="23">
        <v>13</v>
      </c>
      <c r="L18" s="24" t="s">
        <v>56</v>
      </c>
      <c r="M18" s="23" t="s">
        <v>56</v>
      </c>
      <c r="N18" s="23">
        <v>56</v>
      </c>
    </row>
    <row r="19" spans="1:14" ht="19.149999999999999" customHeight="1">
      <c r="A19" s="22" t="s">
        <v>13</v>
      </c>
      <c r="B19" s="27">
        <v>11</v>
      </c>
      <c r="C19" s="23">
        <v>10</v>
      </c>
      <c r="D19" s="23">
        <v>6</v>
      </c>
      <c r="E19" s="24" t="s">
        <v>56</v>
      </c>
      <c r="F19" s="23" t="s">
        <v>56</v>
      </c>
      <c r="G19" s="23" t="s">
        <v>56</v>
      </c>
      <c r="H19" s="25" t="s">
        <v>56</v>
      </c>
      <c r="I19" s="26" t="s">
        <v>56</v>
      </c>
      <c r="J19" s="23" t="s">
        <v>153</v>
      </c>
      <c r="K19" s="23" t="s">
        <v>154</v>
      </c>
      <c r="L19" s="24" t="s">
        <v>56</v>
      </c>
      <c r="M19" s="23" t="s">
        <v>153</v>
      </c>
      <c r="N19" s="23" t="s">
        <v>155</v>
      </c>
    </row>
    <row r="20" spans="1:14" ht="19.149999999999999" customHeight="1">
      <c r="A20" s="22" t="s">
        <v>14</v>
      </c>
      <c r="B20" s="27" t="s">
        <v>56</v>
      </c>
      <c r="C20" s="23">
        <v>10</v>
      </c>
      <c r="D20" s="23">
        <v>6</v>
      </c>
      <c r="E20" s="24" t="s">
        <v>56</v>
      </c>
      <c r="F20" s="23">
        <v>8</v>
      </c>
      <c r="G20" s="23" t="s">
        <v>56</v>
      </c>
      <c r="H20" s="25" t="s">
        <v>56</v>
      </c>
      <c r="I20" s="26" t="s">
        <v>56</v>
      </c>
      <c r="J20" s="23">
        <v>10</v>
      </c>
      <c r="K20" s="23" t="s">
        <v>148</v>
      </c>
      <c r="L20" s="24" t="s">
        <v>56</v>
      </c>
      <c r="M20" s="23" t="s">
        <v>148</v>
      </c>
      <c r="N20" s="23" t="s">
        <v>56</v>
      </c>
    </row>
    <row r="21" spans="1:14" ht="19.149999999999999" customHeight="1">
      <c r="A21" s="22" t="s">
        <v>15</v>
      </c>
      <c r="B21" s="27">
        <v>11</v>
      </c>
      <c r="C21" s="23">
        <v>10</v>
      </c>
      <c r="D21" s="23">
        <v>6</v>
      </c>
      <c r="E21" s="24" t="s">
        <v>56</v>
      </c>
      <c r="F21" s="23">
        <v>8</v>
      </c>
      <c r="G21" s="23">
        <v>45</v>
      </c>
      <c r="H21" s="25" t="s">
        <v>56</v>
      </c>
      <c r="I21" s="26" t="s">
        <v>56</v>
      </c>
      <c r="J21" s="23" t="s">
        <v>56</v>
      </c>
      <c r="K21" s="23" t="s">
        <v>148</v>
      </c>
      <c r="L21" s="24" t="s">
        <v>56</v>
      </c>
      <c r="M21" s="23" t="s">
        <v>148</v>
      </c>
      <c r="N21" s="23">
        <v>63</v>
      </c>
    </row>
    <row r="22" spans="1:14" ht="19.149999999999999" customHeight="1">
      <c r="A22" s="22" t="s">
        <v>16</v>
      </c>
      <c r="B22" s="27" t="s">
        <v>56</v>
      </c>
      <c r="C22" s="23" t="s">
        <v>56</v>
      </c>
      <c r="D22" s="23" t="s">
        <v>56</v>
      </c>
      <c r="E22" s="24" t="s">
        <v>56</v>
      </c>
      <c r="F22" s="23" t="s">
        <v>56</v>
      </c>
      <c r="G22" s="23">
        <v>56</v>
      </c>
      <c r="H22" s="25" t="s">
        <v>56</v>
      </c>
      <c r="I22" s="26" t="s">
        <v>156</v>
      </c>
      <c r="J22" s="23" t="s">
        <v>156</v>
      </c>
      <c r="K22" s="23" t="s">
        <v>157</v>
      </c>
      <c r="L22" s="24" t="s">
        <v>56</v>
      </c>
      <c r="M22" s="23" t="s">
        <v>157</v>
      </c>
      <c r="N22" s="23" t="s">
        <v>56</v>
      </c>
    </row>
    <row r="23" spans="1:14" ht="19.149999999999999" customHeight="1">
      <c r="A23" s="22" t="s">
        <v>17</v>
      </c>
      <c r="B23" s="27" t="s">
        <v>56</v>
      </c>
      <c r="C23" s="23">
        <v>10</v>
      </c>
      <c r="D23" s="23">
        <v>6</v>
      </c>
      <c r="E23" s="24" t="s">
        <v>56</v>
      </c>
      <c r="F23" s="23">
        <v>8</v>
      </c>
      <c r="G23" s="23" t="s">
        <v>56</v>
      </c>
      <c r="H23" s="25" t="s">
        <v>56</v>
      </c>
      <c r="I23" s="26" t="s">
        <v>56</v>
      </c>
      <c r="J23" s="23">
        <v>13</v>
      </c>
      <c r="K23" s="23" t="s">
        <v>153</v>
      </c>
      <c r="L23" s="24" t="s">
        <v>56</v>
      </c>
      <c r="M23" s="23" t="s">
        <v>153</v>
      </c>
      <c r="N23" s="23" t="s">
        <v>56</v>
      </c>
    </row>
    <row r="24" spans="1:14" ht="19.149999999999999" customHeight="1">
      <c r="A24" s="22" t="s">
        <v>18</v>
      </c>
      <c r="B24" s="27" t="s">
        <v>56</v>
      </c>
      <c r="C24" s="23">
        <v>13</v>
      </c>
      <c r="D24" s="23">
        <v>10</v>
      </c>
      <c r="E24" s="24" t="s">
        <v>56</v>
      </c>
      <c r="F24" s="23">
        <v>10</v>
      </c>
      <c r="G24" s="23" t="s">
        <v>56</v>
      </c>
      <c r="H24" s="25" t="s">
        <v>56</v>
      </c>
      <c r="I24" s="26" t="s">
        <v>56</v>
      </c>
      <c r="J24" s="23">
        <v>13</v>
      </c>
      <c r="K24" s="23" t="s">
        <v>148</v>
      </c>
      <c r="L24" s="24" t="s">
        <v>56</v>
      </c>
      <c r="M24" s="23" t="s">
        <v>148</v>
      </c>
      <c r="N24" s="23" t="s">
        <v>56</v>
      </c>
    </row>
    <row r="25" spans="1:14" ht="19.149999999999999" customHeight="1">
      <c r="A25" s="22" t="s">
        <v>44</v>
      </c>
      <c r="B25" s="27" t="s">
        <v>56</v>
      </c>
      <c r="C25" s="23">
        <v>10</v>
      </c>
      <c r="D25" s="23">
        <v>6</v>
      </c>
      <c r="E25" s="24" t="s">
        <v>56</v>
      </c>
      <c r="F25" s="23">
        <v>8</v>
      </c>
      <c r="G25" s="23" t="s">
        <v>56</v>
      </c>
      <c r="H25" s="25" t="s">
        <v>56</v>
      </c>
      <c r="I25" s="26" t="s">
        <v>56</v>
      </c>
      <c r="J25" s="23">
        <v>14</v>
      </c>
      <c r="K25" s="23" t="s">
        <v>158</v>
      </c>
      <c r="L25" s="24" t="s">
        <v>56</v>
      </c>
      <c r="M25" s="23" t="s">
        <v>158</v>
      </c>
      <c r="N25" s="23" t="s">
        <v>56</v>
      </c>
    </row>
    <row r="26" spans="1:14" ht="19.149999999999999" customHeight="1">
      <c r="A26" s="22" t="s">
        <v>20</v>
      </c>
      <c r="B26" s="27" t="s">
        <v>56</v>
      </c>
      <c r="C26" s="23">
        <v>10</v>
      </c>
      <c r="D26" s="23">
        <v>6</v>
      </c>
      <c r="E26" s="24" t="s">
        <v>56</v>
      </c>
      <c r="F26" s="23">
        <v>8</v>
      </c>
      <c r="G26" s="23" t="s">
        <v>56</v>
      </c>
      <c r="H26" s="25" t="s">
        <v>56</v>
      </c>
      <c r="I26" s="26" t="s">
        <v>56</v>
      </c>
      <c r="J26" s="23" t="s">
        <v>159</v>
      </c>
      <c r="K26" s="23">
        <v>13</v>
      </c>
      <c r="L26" s="24" t="s">
        <v>56</v>
      </c>
      <c r="M26" s="23" t="s">
        <v>159</v>
      </c>
      <c r="N26" s="23" t="s">
        <v>56</v>
      </c>
    </row>
    <row r="27" spans="1:14" ht="19.149999999999999" customHeight="1">
      <c r="A27" s="22" t="s">
        <v>21</v>
      </c>
      <c r="B27" s="27" t="s">
        <v>56</v>
      </c>
      <c r="C27" s="23">
        <v>10</v>
      </c>
      <c r="D27" s="23">
        <v>6</v>
      </c>
      <c r="E27" s="24" t="s">
        <v>56</v>
      </c>
      <c r="F27" s="23">
        <v>8</v>
      </c>
      <c r="G27" s="23">
        <v>45</v>
      </c>
      <c r="H27" s="25" t="s">
        <v>56</v>
      </c>
      <c r="I27" s="26" t="s">
        <v>56</v>
      </c>
      <c r="J27" s="23">
        <v>10</v>
      </c>
      <c r="K27" s="23">
        <v>11</v>
      </c>
      <c r="L27" s="24" t="s">
        <v>56</v>
      </c>
      <c r="M27" s="23">
        <v>10</v>
      </c>
      <c r="N27" s="23">
        <v>60</v>
      </c>
    </row>
    <row r="28" spans="1:14" ht="19.149999999999999" customHeight="1">
      <c r="A28" s="22" t="s">
        <v>22</v>
      </c>
      <c r="B28" s="27">
        <v>11</v>
      </c>
      <c r="C28" s="23">
        <v>10</v>
      </c>
      <c r="D28" s="23">
        <v>6</v>
      </c>
      <c r="E28" s="24" t="s">
        <v>56</v>
      </c>
      <c r="F28" s="23">
        <v>8</v>
      </c>
      <c r="G28" s="23" t="s">
        <v>56</v>
      </c>
      <c r="H28" s="25" t="s">
        <v>56</v>
      </c>
      <c r="I28" s="26">
        <v>13</v>
      </c>
      <c r="J28" s="23" t="s">
        <v>148</v>
      </c>
      <c r="K28" s="23">
        <v>11</v>
      </c>
      <c r="L28" s="24" t="s">
        <v>56</v>
      </c>
      <c r="M28" s="23" t="s">
        <v>148</v>
      </c>
      <c r="N28" s="23" t="s">
        <v>56</v>
      </c>
    </row>
    <row r="29" spans="1:14" ht="19.149999999999999" customHeight="1">
      <c r="A29" s="22" t="s">
        <v>23</v>
      </c>
      <c r="B29" s="27">
        <v>11</v>
      </c>
      <c r="C29" s="23">
        <v>10</v>
      </c>
      <c r="D29" s="23">
        <v>6</v>
      </c>
      <c r="E29" s="24" t="s">
        <v>56</v>
      </c>
      <c r="F29" s="23">
        <v>8</v>
      </c>
      <c r="G29" s="23" t="s">
        <v>56</v>
      </c>
      <c r="H29" s="25" t="s">
        <v>149</v>
      </c>
      <c r="I29" s="26">
        <v>12</v>
      </c>
      <c r="J29" s="23" t="s">
        <v>56</v>
      </c>
      <c r="K29" s="23" t="s">
        <v>56</v>
      </c>
      <c r="L29" s="24" t="s">
        <v>56</v>
      </c>
      <c r="M29" s="23">
        <v>12</v>
      </c>
      <c r="N29" s="23">
        <v>48</v>
      </c>
    </row>
    <row r="30" spans="1:14" ht="19.149999999999999" customHeight="1">
      <c r="A30" s="22" t="s">
        <v>24</v>
      </c>
      <c r="B30" s="27">
        <v>11</v>
      </c>
      <c r="C30" s="23">
        <v>10</v>
      </c>
      <c r="D30" s="23">
        <v>6</v>
      </c>
      <c r="E30" s="24">
        <v>10</v>
      </c>
      <c r="F30" s="23">
        <v>10</v>
      </c>
      <c r="G30" s="23" t="s">
        <v>56</v>
      </c>
      <c r="H30" s="25" t="s">
        <v>56</v>
      </c>
      <c r="I30" s="26" t="s">
        <v>56</v>
      </c>
      <c r="J30" s="23">
        <v>12</v>
      </c>
      <c r="K30" s="23" t="s">
        <v>56</v>
      </c>
      <c r="L30" s="24" t="s">
        <v>56</v>
      </c>
      <c r="M30" s="23">
        <v>12</v>
      </c>
      <c r="N30" s="23" t="s">
        <v>56</v>
      </c>
    </row>
    <row r="31" spans="1:14" ht="19.149999999999999" customHeight="1">
      <c r="A31" s="22" t="s">
        <v>45</v>
      </c>
      <c r="B31" s="27">
        <v>11</v>
      </c>
      <c r="C31" s="23">
        <v>10</v>
      </c>
      <c r="D31" s="23">
        <v>6</v>
      </c>
      <c r="E31" s="24" t="s">
        <v>56</v>
      </c>
      <c r="F31" s="23">
        <v>8</v>
      </c>
      <c r="G31" s="23" t="s">
        <v>56</v>
      </c>
      <c r="H31" s="25"/>
      <c r="I31" s="26" t="s">
        <v>56</v>
      </c>
      <c r="J31" s="23" t="s">
        <v>56</v>
      </c>
      <c r="K31" s="23" t="s">
        <v>56</v>
      </c>
      <c r="L31" s="24" t="s">
        <v>56</v>
      </c>
      <c r="M31" s="23">
        <v>12</v>
      </c>
      <c r="N31" s="23" t="s">
        <v>56</v>
      </c>
    </row>
    <row r="32" spans="1:14" ht="19.149999999999999" customHeight="1">
      <c r="A32" s="22" t="s">
        <v>46</v>
      </c>
      <c r="B32" s="27">
        <v>11</v>
      </c>
      <c r="C32" s="23">
        <v>10</v>
      </c>
      <c r="D32" s="23">
        <v>6</v>
      </c>
      <c r="E32" s="24" t="s">
        <v>56</v>
      </c>
      <c r="F32" s="23">
        <v>8</v>
      </c>
      <c r="G32" s="23" t="s">
        <v>56</v>
      </c>
      <c r="H32" s="25"/>
      <c r="I32" s="26" t="s">
        <v>56</v>
      </c>
      <c r="J32" s="23" t="s">
        <v>56</v>
      </c>
      <c r="K32" s="23" t="s">
        <v>56</v>
      </c>
      <c r="L32" s="24" t="s">
        <v>56</v>
      </c>
      <c r="M32" s="23">
        <v>12</v>
      </c>
      <c r="N32" s="23" t="s">
        <v>56</v>
      </c>
    </row>
    <row r="33" spans="1:14" ht="19.149999999999999" customHeight="1">
      <c r="A33" s="22" t="s">
        <v>47</v>
      </c>
      <c r="B33" s="27" t="s">
        <v>56</v>
      </c>
      <c r="C33" s="23">
        <v>10</v>
      </c>
      <c r="D33" s="23" t="s">
        <v>56</v>
      </c>
      <c r="E33" s="24" t="s">
        <v>56</v>
      </c>
      <c r="F33" s="23">
        <v>8</v>
      </c>
      <c r="G33" s="23" t="s">
        <v>56</v>
      </c>
      <c r="H33" s="25" t="s">
        <v>56</v>
      </c>
      <c r="I33" s="26" t="s">
        <v>56</v>
      </c>
      <c r="J33" s="23">
        <v>12</v>
      </c>
      <c r="K33" s="23" t="s">
        <v>56</v>
      </c>
      <c r="L33" s="24" t="s">
        <v>56</v>
      </c>
      <c r="M33" s="23">
        <v>10</v>
      </c>
      <c r="N33" s="23">
        <v>62</v>
      </c>
    </row>
    <row r="34" spans="1:14" ht="19.149999999999999" customHeight="1">
      <c r="A34" s="22" t="s">
        <v>28</v>
      </c>
      <c r="B34" s="27">
        <v>11</v>
      </c>
      <c r="C34" s="23">
        <v>10</v>
      </c>
      <c r="D34" s="23">
        <v>6</v>
      </c>
      <c r="E34" s="24" t="s">
        <v>56</v>
      </c>
      <c r="F34" s="23">
        <v>10</v>
      </c>
      <c r="G34" s="23" t="s">
        <v>56</v>
      </c>
      <c r="H34" s="25" t="s">
        <v>56</v>
      </c>
      <c r="I34" s="26">
        <v>12</v>
      </c>
      <c r="J34" s="23" t="s">
        <v>158</v>
      </c>
      <c r="K34" s="23">
        <v>9</v>
      </c>
      <c r="L34" s="24" t="s">
        <v>56</v>
      </c>
      <c r="M34" s="23" t="s">
        <v>158</v>
      </c>
      <c r="N34" s="23" t="s">
        <v>56</v>
      </c>
    </row>
    <row r="35" spans="1:14" ht="19.149999999999999" customHeight="1">
      <c r="A35" s="22" t="s">
        <v>29</v>
      </c>
      <c r="B35" s="27">
        <v>11</v>
      </c>
      <c r="C35" s="23">
        <v>10</v>
      </c>
      <c r="D35" s="23">
        <v>6</v>
      </c>
      <c r="E35" s="24" t="s">
        <v>56</v>
      </c>
      <c r="F35" s="23">
        <v>8</v>
      </c>
      <c r="G35" s="23" t="s">
        <v>56</v>
      </c>
      <c r="H35" s="25" t="s">
        <v>149</v>
      </c>
      <c r="I35" s="26" t="s">
        <v>160</v>
      </c>
      <c r="J35" s="23" t="s">
        <v>160</v>
      </c>
      <c r="K35" s="23" t="s">
        <v>160</v>
      </c>
      <c r="L35" s="24" t="s">
        <v>56</v>
      </c>
      <c r="M35" s="23">
        <v>12</v>
      </c>
      <c r="N35" s="23" t="s">
        <v>56</v>
      </c>
    </row>
    <row r="36" spans="1:14" ht="19.149999999999999" customHeight="1">
      <c r="A36" s="22" t="s">
        <v>30</v>
      </c>
      <c r="B36" s="27">
        <v>11</v>
      </c>
      <c r="C36" s="23">
        <v>10</v>
      </c>
      <c r="D36" s="23">
        <v>6</v>
      </c>
      <c r="E36" s="24" t="s">
        <v>56</v>
      </c>
      <c r="F36" s="23">
        <v>8</v>
      </c>
      <c r="G36" s="23" t="s">
        <v>56</v>
      </c>
      <c r="H36" s="25" t="s">
        <v>56</v>
      </c>
      <c r="I36" s="26" t="s">
        <v>56</v>
      </c>
      <c r="J36" s="23" t="s">
        <v>161</v>
      </c>
      <c r="K36" s="23" t="s">
        <v>161</v>
      </c>
      <c r="L36" s="24" t="s">
        <v>56</v>
      </c>
      <c r="M36" s="23" t="s">
        <v>161</v>
      </c>
      <c r="N36" s="23">
        <v>60</v>
      </c>
    </row>
    <row r="37" spans="1:14" ht="19.149999999999999" customHeight="1">
      <c r="A37" s="22" t="s">
        <v>31</v>
      </c>
      <c r="B37" s="27">
        <v>11</v>
      </c>
      <c r="C37" s="23">
        <v>10</v>
      </c>
      <c r="D37" s="23">
        <v>6</v>
      </c>
      <c r="E37" s="24">
        <v>10</v>
      </c>
      <c r="F37" s="23">
        <v>8</v>
      </c>
      <c r="G37" s="23" t="s">
        <v>56</v>
      </c>
      <c r="H37" s="25" t="s">
        <v>56</v>
      </c>
      <c r="I37" s="26" t="s">
        <v>56</v>
      </c>
      <c r="J37" s="23">
        <v>10</v>
      </c>
      <c r="K37" s="23" t="s">
        <v>56</v>
      </c>
      <c r="L37" s="24" t="s">
        <v>56</v>
      </c>
      <c r="M37" s="23">
        <v>11</v>
      </c>
      <c r="N37" s="23">
        <v>62</v>
      </c>
    </row>
    <row r="38" spans="1:14" ht="19.149999999999999" customHeight="1">
      <c r="A38" s="22" t="s">
        <v>32</v>
      </c>
      <c r="B38" s="27">
        <v>11</v>
      </c>
      <c r="C38" s="23">
        <v>13</v>
      </c>
      <c r="D38" s="23">
        <v>6</v>
      </c>
      <c r="E38" s="24">
        <v>10</v>
      </c>
      <c r="F38" s="23">
        <v>10</v>
      </c>
      <c r="G38" s="23" t="s">
        <v>56</v>
      </c>
      <c r="H38" s="25" t="s">
        <v>56</v>
      </c>
      <c r="I38" s="26" t="s">
        <v>56</v>
      </c>
      <c r="J38" s="23">
        <v>13</v>
      </c>
      <c r="K38" s="23">
        <v>8</v>
      </c>
      <c r="L38" s="24" t="s">
        <v>56</v>
      </c>
      <c r="M38" s="23" t="s">
        <v>56</v>
      </c>
      <c r="N38" s="23">
        <v>55</v>
      </c>
    </row>
    <row r="39" spans="1:14" ht="19.149999999999999" customHeight="1">
      <c r="A39" s="22" t="s">
        <v>33</v>
      </c>
      <c r="B39" s="27">
        <v>11</v>
      </c>
      <c r="C39" s="23">
        <v>13</v>
      </c>
      <c r="D39" s="23">
        <v>6</v>
      </c>
      <c r="E39" s="24" t="s">
        <v>56</v>
      </c>
      <c r="F39" s="23">
        <v>8</v>
      </c>
      <c r="G39" s="23" t="s">
        <v>56</v>
      </c>
      <c r="H39" s="25" t="s">
        <v>162</v>
      </c>
      <c r="I39" s="26" t="s">
        <v>56</v>
      </c>
      <c r="J39" s="23">
        <v>13</v>
      </c>
      <c r="K39" s="23" t="s">
        <v>56</v>
      </c>
      <c r="L39" s="24" t="s">
        <v>56</v>
      </c>
      <c r="M39" s="23">
        <v>9</v>
      </c>
      <c r="N39" s="23" t="s">
        <v>56</v>
      </c>
    </row>
    <row r="40" spans="1:14" ht="19.149999999999999" customHeight="1">
      <c r="A40" s="22" t="s">
        <v>34</v>
      </c>
      <c r="B40" s="27">
        <v>11</v>
      </c>
      <c r="C40" s="23">
        <v>10</v>
      </c>
      <c r="D40" s="23">
        <v>6</v>
      </c>
      <c r="E40" s="24" t="s">
        <v>56</v>
      </c>
      <c r="F40" s="23">
        <v>10</v>
      </c>
      <c r="G40" s="23" t="s">
        <v>56</v>
      </c>
      <c r="H40" s="25" t="s">
        <v>56</v>
      </c>
      <c r="I40" s="26" t="s">
        <v>56</v>
      </c>
      <c r="J40" s="23">
        <v>10</v>
      </c>
      <c r="K40" s="23">
        <v>6</v>
      </c>
      <c r="L40" s="24" t="s">
        <v>56</v>
      </c>
      <c r="M40" s="23">
        <v>13</v>
      </c>
      <c r="N40" s="23" t="s">
        <v>56</v>
      </c>
    </row>
    <row r="41" spans="1:14" ht="19.149999999999999" customHeight="1">
      <c r="A41" s="22" t="s">
        <v>35</v>
      </c>
      <c r="B41" s="27">
        <v>11</v>
      </c>
      <c r="C41" s="23">
        <v>10</v>
      </c>
      <c r="D41" s="23">
        <v>6</v>
      </c>
      <c r="E41" s="24">
        <v>10</v>
      </c>
      <c r="F41" s="23">
        <v>8</v>
      </c>
      <c r="G41" s="23" t="s">
        <v>56</v>
      </c>
      <c r="H41" s="25" t="s">
        <v>56</v>
      </c>
      <c r="I41" s="26" t="s">
        <v>56</v>
      </c>
      <c r="J41" s="23">
        <v>10</v>
      </c>
      <c r="K41" s="23" t="s">
        <v>56</v>
      </c>
      <c r="L41" s="24" t="s">
        <v>56</v>
      </c>
      <c r="M41" s="23" t="s">
        <v>56</v>
      </c>
      <c r="N41" s="23">
        <v>69</v>
      </c>
    </row>
    <row r="42" spans="1:14" ht="19.149999999999999" customHeight="1">
      <c r="A42" s="22" t="s">
        <v>142</v>
      </c>
      <c r="B42" s="27">
        <v>11</v>
      </c>
      <c r="C42" s="23">
        <v>10</v>
      </c>
      <c r="D42" s="23">
        <v>6</v>
      </c>
      <c r="E42" s="24" t="s">
        <v>56</v>
      </c>
      <c r="F42" s="23" t="s">
        <v>56</v>
      </c>
      <c r="G42" s="23" t="s">
        <v>56</v>
      </c>
      <c r="H42" s="25" t="s">
        <v>56</v>
      </c>
      <c r="I42" s="26" t="s">
        <v>163</v>
      </c>
      <c r="J42" s="23" t="s">
        <v>163</v>
      </c>
      <c r="K42" s="23" t="s">
        <v>163</v>
      </c>
      <c r="L42" s="24" t="s">
        <v>56</v>
      </c>
      <c r="M42" s="23" t="s">
        <v>56</v>
      </c>
      <c r="N42" s="23">
        <v>59</v>
      </c>
    </row>
    <row r="43" spans="1:14" ht="19.149999999999999" customHeight="1">
      <c r="A43" s="22" t="s">
        <v>143</v>
      </c>
      <c r="B43" s="27" t="s">
        <v>56</v>
      </c>
      <c r="C43" s="23">
        <v>10</v>
      </c>
      <c r="D43" s="23">
        <v>6</v>
      </c>
      <c r="E43" s="24" t="s">
        <v>56</v>
      </c>
      <c r="F43" s="23">
        <v>8</v>
      </c>
      <c r="G43" s="23" t="s">
        <v>56</v>
      </c>
      <c r="H43" s="25" t="s">
        <v>56</v>
      </c>
      <c r="I43" s="26" t="s">
        <v>56</v>
      </c>
      <c r="J43" s="23" t="s">
        <v>164</v>
      </c>
      <c r="K43" s="23" t="s">
        <v>164</v>
      </c>
      <c r="L43" s="24" t="s">
        <v>56</v>
      </c>
      <c r="M43" s="23" t="s">
        <v>164</v>
      </c>
      <c r="N43" s="23">
        <v>59</v>
      </c>
    </row>
    <row r="44" spans="1:14" ht="19.149999999999999" customHeight="1">
      <c r="A44" s="22" t="s">
        <v>144</v>
      </c>
      <c r="B44" s="27" t="s">
        <v>56</v>
      </c>
      <c r="C44" s="23">
        <v>10</v>
      </c>
      <c r="D44" s="23">
        <v>6</v>
      </c>
      <c r="E44" s="24" t="s">
        <v>56</v>
      </c>
      <c r="F44" s="23">
        <v>8</v>
      </c>
      <c r="G44" s="23" t="s">
        <v>56</v>
      </c>
      <c r="H44" s="25" t="s">
        <v>56</v>
      </c>
      <c r="I44" s="26" t="s">
        <v>56</v>
      </c>
      <c r="J44" s="23" t="s">
        <v>164</v>
      </c>
      <c r="K44" s="23" t="s">
        <v>164</v>
      </c>
      <c r="L44" s="24" t="s">
        <v>56</v>
      </c>
      <c r="M44" s="23" t="s">
        <v>164</v>
      </c>
      <c r="N44" s="23">
        <v>55</v>
      </c>
    </row>
    <row r="45" spans="1:14" ht="19.149999999999999" customHeight="1">
      <c r="A45" s="22" t="s">
        <v>145</v>
      </c>
      <c r="B45" s="27" t="s">
        <v>56</v>
      </c>
      <c r="C45" s="23">
        <v>10</v>
      </c>
      <c r="D45" s="23">
        <v>6</v>
      </c>
      <c r="E45" s="24" t="s">
        <v>56</v>
      </c>
      <c r="F45" s="23">
        <v>8</v>
      </c>
      <c r="G45" s="23" t="s">
        <v>56</v>
      </c>
      <c r="H45" s="25" t="s">
        <v>56</v>
      </c>
      <c r="I45" s="26" t="s">
        <v>56</v>
      </c>
      <c r="J45" s="23" t="s">
        <v>161</v>
      </c>
      <c r="K45" s="23" t="s">
        <v>161</v>
      </c>
      <c r="L45" s="24" t="s">
        <v>56</v>
      </c>
      <c r="M45" s="23" t="s">
        <v>161</v>
      </c>
      <c r="N45" s="23" t="s">
        <v>56</v>
      </c>
    </row>
    <row r="46" spans="1:14" ht="19.149999999999999" customHeight="1">
      <c r="A46" s="22" t="s">
        <v>146</v>
      </c>
      <c r="B46" s="27" t="s">
        <v>56</v>
      </c>
      <c r="C46" s="23">
        <v>10</v>
      </c>
      <c r="D46" s="23">
        <v>6</v>
      </c>
      <c r="E46" s="24" t="s">
        <v>56</v>
      </c>
      <c r="F46" s="23">
        <v>8</v>
      </c>
      <c r="G46" s="23" t="s">
        <v>56</v>
      </c>
      <c r="H46" s="25" t="s">
        <v>56</v>
      </c>
      <c r="I46" s="26" t="s">
        <v>56</v>
      </c>
      <c r="J46" s="23" t="s">
        <v>161</v>
      </c>
      <c r="K46" s="23" t="s">
        <v>161</v>
      </c>
      <c r="L46" s="24" t="s">
        <v>56</v>
      </c>
      <c r="M46" s="23" t="s">
        <v>161</v>
      </c>
      <c r="N46" s="23" t="s">
        <v>56</v>
      </c>
    </row>
    <row r="47" spans="1:14" ht="19.149999999999999" customHeight="1">
      <c r="A47" s="22" t="s">
        <v>147</v>
      </c>
      <c r="B47" s="27" t="s">
        <v>56</v>
      </c>
      <c r="C47" s="23">
        <v>10</v>
      </c>
      <c r="D47" s="23">
        <v>6</v>
      </c>
      <c r="E47" s="24" t="s">
        <v>56</v>
      </c>
      <c r="F47" s="23">
        <v>8</v>
      </c>
      <c r="G47" s="23" t="s">
        <v>56</v>
      </c>
      <c r="H47" s="25" t="s">
        <v>56</v>
      </c>
      <c r="I47" s="26" t="s">
        <v>56</v>
      </c>
      <c r="J47" s="23" t="s">
        <v>163</v>
      </c>
      <c r="K47" s="23" t="s">
        <v>163</v>
      </c>
      <c r="L47" s="24" t="s">
        <v>56</v>
      </c>
      <c r="M47" s="23" t="s">
        <v>163</v>
      </c>
      <c r="N47" s="23" t="s">
        <v>56</v>
      </c>
    </row>
    <row r="48" spans="1:14" ht="19.149999999999999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9.149999999999999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9.149999999999999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9.149999999999999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9.149999999999999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9.149999999999999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ht="19.149999999999999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9.149999999999999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9.149999999999999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9.149999999999999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9.149999999999999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9.149999999999999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9.149999999999999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9.149999999999999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9.149999999999999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9.149999999999999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9.149999999999999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9.149999999999999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9.149999999999999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9.149999999999999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9.149999999999999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9.149999999999999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9.149999999999999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9.149999999999999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9.149999999999999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9.149999999999999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9.149999999999999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9.149999999999999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9.149999999999999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9.149999999999999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9.149999999999999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9.149999999999999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9.149999999999999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9.149999999999999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9.149999999999999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9.149999999999999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9.149999999999999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9.149999999999999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9.149999999999999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9.149999999999999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9.149999999999999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9.149999999999999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9.149999999999999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9.149999999999999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9.149999999999999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9.149999999999999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9.149999999999999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9.149999999999999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9.149999999999999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9.149999999999999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9.149999999999999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9.149999999999999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9.149999999999999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9.149999999999999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9.149999999999999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9.149999999999999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9.149999999999999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9.149999999999999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9.149999999999999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9.149999999999999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9.149999999999999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9.149999999999999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9.149999999999999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9.149999999999999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9.149999999999999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9.149999999999999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9.149999999999999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9.149999999999999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9.149999999999999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9.149999999999999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</sheetData>
  <mergeCells count="4">
    <mergeCell ref="A2:A3"/>
    <mergeCell ref="A1:N1"/>
    <mergeCell ref="B2:H2"/>
    <mergeCell ref="I2:N2"/>
  </mergeCells>
  <phoneticPr fontId="1" type="noConversion"/>
  <printOptions horizont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3"/>
  <sheetViews>
    <sheetView workbookViewId="0">
      <selection activeCell="C11" sqref="C11"/>
    </sheetView>
  </sheetViews>
  <sheetFormatPr defaultColWidth="8.90625" defaultRowHeight="19.149999999999999" customHeight="1"/>
  <cols>
    <col min="1" max="1" width="29.453125" style="6" customWidth="1"/>
    <col min="2" max="3" width="8.453125" style="7" bestFit="1" customWidth="1"/>
    <col min="4" max="4" width="10.26953125" style="7" bestFit="1" customWidth="1"/>
    <col min="5" max="5" width="10.90625" style="7" customWidth="1"/>
    <col min="6" max="6" width="10.26953125" style="7" bestFit="1" customWidth="1"/>
    <col min="7" max="7" width="11.36328125" style="8" customWidth="1"/>
    <col min="8" max="16384" width="8.90625" style="6"/>
  </cols>
  <sheetData>
    <row r="1" spans="1:7" ht="19.149999999999999" customHeight="1">
      <c r="A1" s="86" t="s">
        <v>166</v>
      </c>
      <c r="B1" s="87"/>
      <c r="C1" s="87"/>
      <c r="D1" s="87"/>
      <c r="E1" s="87"/>
      <c r="F1" s="87"/>
      <c r="G1" s="87"/>
    </row>
    <row r="2" spans="1:7" ht="60.75" customHeight="1">
      <c r="A2" s="16" t="s">
        <v>105</v>
      </c>
      <c r="B2" s="16" t="s">
        <v>106</v>
      </c>
      <c r="C2" s="17" t="s">
        <v>107</v>
      </c>
      <c r="D2" s="16" t="s">
        <v>108</v>
      </c>
      <c r="E2" s="16" t="s">
        <v>109</v>
      </c>
      <c r="F2" s="16" t="s">
        <v>110</v>
      </c>
      <c r="G2" s="16" t="s">
        <v>111</v>
      </c>
    </row>
    <row r="3" spans="1:7" ht="19.149999999999999" customHeight="1">
      <c r="A3" s="36" t="s">
        <v>78</v>
      </c>
      <c r="B3" s="37">
        <v>80</v>
      </c>
      <c r="C3" s="38">
        <v>31</v>
      </c>
      <c r="D3" s="38">
        <v>31</v>
      </c>
      <c r="E3" s="39">
        <v>83.75</v>
      </c>
      <c r="F3" s="40">
        <v>42</v>
      </c>
      <c r="G3" s="40">
        <v>75.02</v>
      </c>
    </row>
    <row r="4" spans="1:7" ht="19.149999999999999" customHeight="1">
      <c r="A4" s="36" t="s">
        <v>79</v>
      </c>
      <c r="B4" s="37">
        <v>63</v>
      </c>
      <c r="C4" s="38">
        <v>20</v>
      </c>
      <c r="D4" s="38">
        <v>20</v>
      </c>
      <c r="E4" s="39">
        <v>79.63</v>
      </c>
      <c r="F4" s="40">
        <v>27</v>
      </c>
      <c r="G4" s="40">
        <v>72.7</v>
      </c>
    </row>
    <row r="5" spans="1:7" ht="19.149999999999999" customHeight="1">
      <c r="A5" s="36" t="s">
        <v>80</v>
      </c>
      <c r="B5" s="37">
        <v>70</v>
      </c>
      <c r="C5" s="38">
        <v>28</v>
      </c>
      <c r="D5" s="38">
        <v>28</v>
      </c>
      <c r="E5" s="39">
        <v>86.67</v>
      </c>
      <c r="F5" s="40">
        <v>40</v>
      </c>
      <c r="G5" s="40">
        <v>81.16</v>
      </c>
    </row>
    <row r="6" spans="1:7" ht="19.149999999999999" customHeight="1">
      <c r="A6" s="36" t="s">
        <v>121</v>
      </c>
      <c r="B6" s="37">
        <v>96</v>
      </c>
      <c r="C6" s="38">
        <v>30</v>
      </c>
      <c r="D6" s="38">
        <v>30</v>
      </c>
      <c r="E6" s="39">
        <v>84.15</v>
      </c>
      <c r="F6" s="40">
        <v>50</v>
      </c>
      <c r="G6" s="40">
        <v>78.650000000000006</v>
      </c>
    </row>
    <row r="7" spans="1:7" ht="19.149999999999999" customHeight="1">
      <c r="A7" s="36" t="s">
        <v>81</v>
      </c>
      <c r="B7" s="37">
        <v>61</v>
      </c>
      <c r="C7" s="38">
        <v>22</v>
      </c>
      <c r="D7" s="38">
        <v>22</v>
      </c>
      <c r="E7" s="39">
        <v>85.5</v>
      </c>
      <c r="F7" s="40">
        <v>31</v>
      </c>
      <c r="G7" s="40">
        <v>80.77</v>
      </c>
    </row>
    <row r="8" spans="1:7" ht="19.149999999999999" customHeight="1">
      <c r="A8" s="36" t="s">
        <v>82</v>
      </c>
      <c r="B8" s="37">
        <v>45</v>
      </c>
      <c r="C8" s="38">
        <v>16</v>
      </c>
      <c r="D8" s="38">
        <v>16</v>
      </c>
      <c r="E8" s="39">
        <v>87.67</v>
      </c>
      <c r="F8" s="40">
        <v>27</v>
      </c>
      <c r="G8" s="40">
        <v>85.02</v>
      </c>
    </row>
    <row r="9" spans="1:7" ht="19.149999999999999" customHeight="1">
      <c r="A9" s="36" t="s">
        <v>83</v>
      </c>
      <c r="B9" s="37">
        <v>64</v>
      </c>
      <c r="C9" s="38">
        <v>23</v>
      </c>
      <c r="D9" s="38">
        <v>23</v>
      </c>
      <c r="E9" s="39">
        <v>84.83</v>
      </c>
      <c r="F9" s="40">
        <v>35</v>
      </c>
      <c r="G9" s="40">
        <v>75.05</v>
      </c>
    </row>
    <row r="10" spans="1:7" ht="19.149999999999999" customHeight="1">
      <c r="A10" s="36" t="s">
        <v>84</v>
      </c>
      <c r="B10" s="37">
        <v>80</v>
      </c>
      <c r="C10" s="38">
        <v>25</v>
      </c>
      <c r="D10" s="38">
        <v>25</v>
      </c>
      <c r="E10" s="39">
        <v>83.67</v>
      </c>
      <c r="F10" s="40">
        <v>40</v>
      </c>
      <c r="G10" s="40">
        <v>80.09</v>
      </c>
    </row>
    <row r="11" spans="1:7" ht="19.149999999999999" customHeight="1">
      <c r="A11" s="36" t="s">
        <v>122</v>
      </c>
      <c r="B11" s="37">
        <v>47</v>
      </c>
      <c r="C11" s="38">
        <v>14</v>
      </c>
      <c r="D11" s="38">
        <v>14</v>
      </c>
      <c r="E11" s="39">
        <v>88.14</v>
      </c>
      <c r="F11" s="40">
        <v>22</v>
      </c>
      <c r="G11" s="40">
        <v>84.2</v>
      </c>
    </row>
    <row r="12" spans="1:7" ht="19.149999999999999" customHeight="1">
      <c r="A12" s="36" t="s">
        <v>123</v>
      </c>
      <c r="B12" s="37">
        <v>58</v>
      </c>
      <c r="C12" s="38">
        <v>21</v>
      </c>
      <c r="D12" s="38">
        <v>21</v>
      </c>
      <c r="E12" s="39">
        <v>85.01</v>
      </c>
      <c r="F12" s="40">
        <v>26</v>
      </c>
      <c r="G12" s="40">
        <v>78.87</v>
      </c>
    </row>
    <row r="13" spans="1:7" ht="19.149999999999999" customHeight="1">
      <c r="A13" s="36" t="s">
        <v>85</v>
      </c>
      <c r="B13" s="37">
        <v>54</v>
      </c>
      <c r="C13" s="38">
        <v>22</v>
      </c>
      <c r="D13" s="38">
        <v>22</v>
      </c>
      <c r="E13" s="39">
        <v>74.8</v>
      </c>
      <c r="F13" s="40">
        <v>29</v>
      </c>
      <c r="G13" s="40">
        <v>62.33</v>
      </c>
    </row>
    <row r="14" spans="1:7" ht="19.149999999999999" customHeight="1">
      <c r="A14" s="36" t="s">
        <v>86</v>
      </c>
      <c r="B14" s="37">
        <v>52</v>
      </c>
      <c r="C14" s="38">
        <v>19</v>
      </c>
      <c r="D14" s="38">
        <v>19</v>
      </c>
      <c r="E14" s="39">
        <v>78.03</v>
      </c>
      <c r="F14" s="40">
        <v>31</v>
      </c>
      <c r="G14" s="40">
        <v>56.29</v>
      </c>
    </row>
    <row r="15" spans="1:7" ht="19.149999999999999" customHeight="1">
      <c r="A15" s="36" t="s">
        <v>87</v>
      </c>
      <c r="B15" s="37">
        <v>41</v>
      </c>
      <c r="C15" s="38">
        <v>15</v>
      </c>
      <c r="D15" s="38">
        <v>15</v>
      </c>
      <c r="E15" s="39">
        <v>71.12</v>
      </c>
      <c r="F15" s="40">
        <v>25</v>
      </c>
      <c r="G15" s="40">
        <v>49.8</v>
      </c>
    </row>
    <row r="16" spans="1:7" ht="19.149999999999999" customHeight="1">
      <c r="A16" s="36" t="s">
        <v>134</v>
      </c>
      <c r="B16" s="37">
        <v>50</v>
      </c>
      <c r="C16" s="38">
        <v>20</v>
      </c>
      <c r="D16" s="38">
        <v>20</v>
      </c>
      <c r="E16" s="39">
        <v>84.83</v>
      </c>
      <c r="F16" s="40">
        <v>29</v>
      </c>
      <c r="G16" s="40">
        <v>72.37</v>
      </c>
    </row>
    <row r="17" spans="1:7" ht="19.149999999999999" customHeight="1">
      <c r="A17" s="36" t="s">
        <v>135</v>
      </c>
      <c r="B17" s="37">
        <v>57</v>
      </c>
      <c r="C17" s="38">
        <v>20</v>
      </c>
      <c r="D17" s="38">
        <v>20</v>
      </c>
      <c r="E17" s="39">
        <v>84.78</v>
      </c>
      <c r="F17" s="40">
        <v>35</v>
      </c>
      <c r="G17" s="40">
        <v>67.209999999999994</v>
      </c>
    </row>
    <row r="18" spans="1:7" ht="19.149999999999999" customHeight="1">
      <c r="A18" s="36" t="s">
        <v>88</v>
      </c>
      <c r="B18" s="37">
        <v>36</v>
      </c>
      <c r="C18" s="38">
        <v>16</v>
      </c>
      <c r="D18" s="38">
        <v>16</v>
      </c>
      <c r="E18" s="39">
        <v>85.92</v>
      </c>
      <c r="F18" s="40">
        <v>16</v>
      </c>
      <c r="G18" s="40">
        <v>82.27</v>
      </c>
    </row>
    <row r="19" spans="1:7" ht="19.149999999999999" customHeight="1">
      <c r="A19" s="36" t="s">
        <v>89</v>
      </c>
      <c r="B19" s="37">
        <v>145</v>
      </c>
      <c r="C19" s="38">
        <v>52</v>
      </c>
      <c r="D19" s="38">
        <v>52</v>
      </c>
      <c r="E19" s="39">
        <v>82.99</v>
      </c>
      <c r="F19" s="40">
        <v>87</v>
      </c>
      <c r="G19" s="40">
        <v>78.06</v>
      </c>
    </row>
    <row r="20" spans="1:7" ht="19.149999999999999" customHeight="1">
      <c r="A20" s="36" t="s">
        <v>124</v>
      </c>
      <c r="B20" s="37">
        <v>76</v>
      </c>
      <c r="C20" s="38">
        <v>32</v>
      </c>
      <c r="D20" s="38">
        <v>32</v>
      </c>
      <c r="E20" s="39">
        <v>82.8</v>
      </c>
      <c r="F20" s="40">
        <v>35</v>
      </c>
      <c r="G20" s="40">
        <v>80</v>
      </c>
    </row>
    <row r="21" spans="1:7" ht="19.149999999999999" customHeight="1">
      <c r="A21" s="36" t="s">
        <v>90</v>
      </c>
      <c r="B21" s="37">
        <v>48</v>
      </c>
      <c r="C21" s="38">
        <v>15</v>
      </c>
      <c r="D21" s="38">
        <v>15</v>
      </c>
      <c r="E21" s="39">
        <v>82</v>
      </c>
      <c r="F21" s="40">
        <v>20</v>
      </c>
      <c r="G21" s="40">
        <v>74.88</v>
      </c>
    </row>
    <row r="22" spans="1:7" ht="19.149999999999999" customHeight="1">
      <c r="A22" s="36" t="s">
        <v>91</v>
      </c>
      <c r="B22" s="37">
        <v>122</v>
      </c>
      <c r="C22" s="38">
        <v>39</v>
      </c>
      <c r="D22" s="38">
        <v>39</v>
      </c>
      <c r="E22" s="39">
        <v>88.08</v>
      </c>
      <c r="F22" s="40">
        <v>74</v>
      </c>
      <c r="G22" s="40">
        <v>79.58</v>
      </c>
    </row>
    <row r="23" spans="1:7" ht="19.149999999999999" customHeight="1">
      <c r="A23" s="36" t="s">
        <v>125</v>
      </c>
      <c r="B23" s="37">
        <v>46</v>
      </c>
      <c r="C23" s="38">
        <v>18</v>
      </c>
      <c r="D23" s="38">
        <v>18</v>
      </c>
      <c r="E23" s="39">
        <v>85.18</v>
      </c>
      <c r="F23" s="40">
        <v>26</v>
      </c>
      <c r="G23" s="40">
        <v>80.930000000000007</v>
      </c>
    </row>
    <row r="24" spans="1:7" ht="19.149999999999999" customHeight="1">
      <c r="A24" s="36" t="s">
        <v>92</v>
      </c>
      <c r="B24" s="37">
        <v>73</v>
      </c>
      <c r="C24" s="38">
        <v>24</v>
      </c>
      <c r="D24" s="38">
        <v>24</v>
      </c>
      <c r="E24" s="39">
        <v>83.7</v>
      </c>
      <c r="F24" s="40">
        <v>40</v>
      </c>
      <c r="G24" s="40">
        <v>75.47</v>
      </c>
    </row>
    <row r="25" spans="1:7" ht="19.149999999999999" customHeight="1">
      <c r="A25" s="36" t="s">
        <v>126</v>
      </c>
      <c r="B25" s="37">
        <v>59</v>
      </c>
      <c r="C25" s="38">
        <v>19</v>
      </c>
      <c r="D25" s="38">
        <v>19</v>
      </c>
      <c r="E25" s="39">
        <v>79.83</v>
      </c>
      <c r="F25" s="40">
        <v>37</v>
      </c>
      <c r="G25" s="40">
        <v>73.260000000000005</v>
      </c>
    </row>
    <row r="26" spans="1:7" ht="19.149999999999999" customHeight="1">
      <c r="A26" s="36" t="s">
        <v>93</v>
      </c>
      <c r="B26" s="37">
        <v>65</v>
      </c>
      <c r="C26" s="38">
        <v>29</v>
      </c>
      <c r="D26" s="38">
        <v>29</v>
      </c>
      <c r="E26" s="39">
        <v>80.650000000000006</v>
      </c>
      <c r="F26" s="40">
        <v>34</v>
      </c>
      <c r="G26" s="40">
        <v>76.849999999999994</v>
      </c>
    </row>
    <row r="27" spans="1:7" ht="19.149999999999999" customHeight="1">
      <c r="A27" s="36" t="s">
        <v>127</v>
      </c>
      <c r="B27" s="37">
        <v>63</v>
      </c>
      <c r="C27" s="38">
        <v>16</v>
      </c>
      <c r="D27" s="38">
        <v>16</v>
      </c>
      <c r="E27" s="39">
        <v>84.48</v>
      </c>
      <c r="F27" s="40">
        <v>26</v>
      </c>
      <c r="G27" s="40">
        <v>80.06</v>
      </c>
    </row>
    <row r="28" spans="1:7" ht="19.149999999999999" customHeight="1">
      <c r="A28" s="36" t="s">
        <v>128</v>
      </c>
      <c r="B28" s="37">
        <v>44</v>
      </c>
      <c r="C28" s="38">
        <v>20</v>
      </c>
      <c r="D28" s="38">
        <v>20</v>
      </c>
      <c r="E28" s="39">
        <v>82.23</v>
      </c>
      <c r="F28" s="40">
        <v>23</v>
      </c>
      <c r="G28" s="40">
        <v>72.819999999999993</v>
      </c>
    </row>
    <row r="29" spans="1:7" ht="19.149999999999999" customHeight="1">
      <c r="A29" s="36" t="s">
        <v>129</v>
      </c>
      <c r="B29" s="37">
        <v>41</v>
      </c>
      <c r="C29" s="38">
        <v>12</v>
      </c>
      <c r="D29" s="38">
        <v>12</v>
      </c>
      <c r="E29" s="39">
        <v>81.81</v>
      </c>
      <c r="F29" s="40">
        <v>17</v>
      </c>
      <c r="G29" s="40">
        <v>80</v>
      </c>
    </row>
    <row r="30" spans="1:7" ht="19.149999999999999" customHeight="1">
      <c r="A30" s="36" t="s">
        <v>94</v>
      </c>
      <c r="B30" s="37">
        <v>47</v>
      </c>
      <c r="C30" s="38">
        <v>10</v>
      </c>
      <c r="D30" s="38">
        <v>10</v>
      </c>
      <c r="E30" s="39">
        <v>84.81</v>
      </c>
      <c r="F30" s="40">
        <v>34</v>
      </c>
      <c r="G30" s="40">
        <v>77.849999999999994</v>
      </c>
    </row>
    <row r="31" spans="1:7" ht="19.149999999999999" customHeight="1">
      <c r="A31" s="36" t="s">
        <v>95</v>
      </c>
      <c r="B31" s="37">
        <v>41</v>
      </c>
      <c r="C31" s="38">
        <v>10</v>
      </c>
      <c r="D31" s="38">
        <v>10</v>
      </c>
      <c r="E31" s="39">
        <v>80.959999999999994</v>
      </c>
      <c r="F31" s="40">
        <v>31</v>
      </c>
      <c r="G31" s="40">
        <v>70.19</v>
      </c>
    </row>
    <row r="32" spans="1:7" ht="19.149999999999999" customHeight="1">
      <c r="A32" s="36" t="s">
        <v>96</v>
      </c>
      <c r="B32" s="37">
        <v>53</v>
      </c>
      <c r="C32" s="38">
        <v>19</v>
      </c>
      <c r="D32" s="38">
        <v>19</v>
      </c>
      <c r="E32" s="39">
        <v>85.86</v>
      </c>
      <c r="F32" s="40">
        <v>26</v>
      </c>
      <c r="G32" s="40">
        <v>82.19</v>
      </c>
    </row>
    <row r="33" spans="1:7" ht="19.149999999999999" customHeight="1">
      <c r="A33" s="36" t="s">
        <v>97</v>
      </c>
      <c r="B33" s="37">
        <v>43</v>
      </c>
      <c r="C33" s="38">
        <v>20</v>
      </c>
      <c r="D33" s="38">
        <v>20</v>
      </c>
      <c r="E33" s="39">
        <v>80.39</v>
      </c>
      <c r="F33" s="40">
        <v>18</v>
      </c>
      <c r="G33" s="40">
        <v>77.150000000000006</v>
      </c>
    </row>
    <row r="34" spans="1:7" ht="19.149999999999999" customHeight="1">
      <c r="A34" s="36" t="s">
        <v>98</v>
      </c>
      <c r="B34" s="37">
        <v>42</v>
      </c>
      <c r="C34" s="38">
        <v>14</v>
      </c>
      <c r="D34" s="38">
        <v>14</v>
      </c>
      <c r="E34" s="39">
        <v>85.29</v>
      </c>
      <c r="F34" s="40">
        <v>26</v>
      </c>
      <c r="G34" s="40">
        <v>79.25</v>
      </c>
    </row>
    <row r="35" spans="1:7" ht="19.149999999999999" customHeight="1">
      <c r="A35" s="36" t="s">
        <v>99</v>
      </c>
      <c r="B35" s="37">
        <v>50</v>
      </c>
      <c r="C35" s="38">
        <v>19</v>
      </c>
      <c r="D35" s="38">
        <v>19</v>
      </c>
      <c r="E35" s="39">
        <v>80.97</v>
      </c>
      <c r="F35" s="40">
        <v>28</v>
      </c>
      <c r="G35" s="40">
        <v>75.5</v>
      </c>
    </row>
    <row r="36" spans="1:7" ht="19.149999999999999" customHeight="1">
      <c r="A36" s="36" t="s">
        <v>100</v>
      </c>
      <c r="B36" s="37">
        <v>58</v>
      </c>
      <c r="C36" s="38">
        <v>15</v>
      </c>
      <c r="D36" s="38">
        <v>15</v>
      </c>
      <c r="E36" s="39">
        <v>84.03</v>
      </c>
      <c r="F36" s="40">
        <v>37</v>
      </c>
      <c r="G36" s="40">
        <v>80.209999999999994</v>
      </c>
    </row>
    <row r="37" spans="1:7" ht="19.149999999999999" customHeight="1">
      <c r="A37" s="36" t="s">
        <v>101</v>
      </c>
      <c r="B37" s="37">
        <v>29</v>
      </c>
      <c r="C37" s="38">
        <v>10</v>
      </c>
      <c r="D37" s="38">
        <v>10</v>
      </c>
      <c r="E37" s="39">
        <v>82.35</v>
      </c>
      <c r="F37" s="40">
        <v>14</v>
      </c>
      <c r="G37" s="40">
        <v>77.599999999999994</v>
      </c>
    </row>
    <row r="38" spans="1:7" ht="19.149999999999999" customHeight="1">
      <c r="A38" s="36" t="s">
        <v>102</v>
      </c>
      <c r="B38" s="37">
        <v>38</v>
      </c>
      <c r="C38" s="38">
        <v>10</v>
      </c>
      <c r="D38" s="38">
        <v>10</v>
      </c>
      <c r="E38" s="39">
        <v>81.430000000000007</v>
      </c>
      <c r="F38" s="40">
        <v>15</v>
      </c>
      <c r="G38" s="40">
        <v>77.3</v>
      </c>
    </row>
    <row r="39" spans="1:7" ht="19.149999999999999" customHeight="1">
      <c r="A39" s="36" t="s">
        <v>103</v>
      </c>
      <c r="B39" s="37">
        <v>143</v>
      </c>
      <c r="C39" s="38">
        <v>53</v>
      </c>
      <c r="D39" s="38">
        <v>53</v>
      </c>
      <c r="E39" s="39">
        <v>83.09</v>
      </c>
      <c r="F39" s="40">
        <v>87</v>
      </c>
      <c r="G39" s="40">
        <v>71.28</v>
      </c>
    </row>
    <row r="40" spans="1:7" ht="19.149999999999999" customHeight="1">
      <c r="A40" s="36" t="s">
        <v>104</v>
      </c>
      <c r="B40" s="37">
        <v>125</v>
      </c>
      <c r="C40" s="38">
        <v>35</v>
      </c>
      <c r="D40" s="38">
        <v>35</v>
      </c>
      <c r="E40" s="39">
        <v>90.18</v>
      </c>
      <c r="F40" s="40">
        <v>71</v>
      </c>
      <c r="G40" s="40">
        <v>84.35</v>
      </c>
    </row>
    <row r="41" spans="1:7" ht="19.149999999999999" customHeight="1">
      <c r="A41" s="36" t="s">
        <v>142</v>
      </c>
      <c r="B41" s="37">
        <v>29</v>
      </c>
      <c r="C41" s="38">
        <v>5</v>
      </c>
      <c r="D41" s="38">
        <v>5</v>
      </c>
      <c r="E41" s="39">
        <v>85.6</v>
      </c>
      <c r="F41" s="40">
        <v>23</v>
      </c>
      <c r="G41" s="40">
        <v>79.8</v>
      </c>
    </row>
    <row r="42" spans="1:7" ht="19.149999999999999" customHeight="1">
      <c r="A42" s="36" t="s">
        <v>143</v>
      </c>
      <c r="B42" s="37">
        <v>26</v>
      </c>
      <c r="C42" s="38">
        <v>5</v>
      </c>
      <c r="D42" s="38">
        <v>5</v>
      </c>
      <c r="E42" s="39">
        <v>87.91</v>
      </c>
      <c r="F42" s="40">
        <v>21</v>
      </c>
      <c r="G42" s="40">
        <v>77.400000000000006</v>
      </c>
    </row>
    <row r="43" spans="1:7" ht="19.149999999999999" customHeight="1">
      <c r="A43" s="36" t="s">
        <v>144</v>
      </c>
      <c r="B43" s="37">
        <v>23</v>
      </c>
      <c r="C43" s="38">
        <v>4</v>
      </c>
      <c r="D43" s="38">
        <v>4</v>
      </c>
      <c r="E43" s="39">
        <v>87.29</v>
      </c>
      <c r="F43" s="40">
        <v>18</v>
      </c>
      <c r="G43" s="40">
        <v>77.7</v>
      </c>
    </row>
    <row r="44" spans="1:7" ht="19.149999999999999" customHeight="1">
      <c r="A44" s="36" t="s">
        <v>145</v>
      </c>
      <c r="B44" s="37">
        <v>10</v>
      </c>
      <c r="C44" s="38">
        <v>3</v>
      </c>
      <c r="D44" s="38">
        <v>3</v>
      </c>
      <c r="E44" s="39">
        <v>83.82</v>
      </c>
      <c r="F44" s="40">
        <v>6</v>
      </c>
      <c r="G44" s="40">
        <v>79.400000000000006</v>
      </c>
    </row>
    <row r="45" spans="1:7" ht="19.149999999999999" customHeight="1">
      <c r="A45" s="36" t="s">
        <v>146</v>
      </c>
      <c r="B45" s="37">
        <v>5</v>
      </c>
      <c r="C45" s="38">
        <v>6</v>
      </c>
      <c r="D45" s="38">
        <v>3</v>
      </c>
      <c r="E45" s="39">
        <v>79.55</v>
      </c>
      <c r="F45" s="40">
        <v>0</v>
      </c>
      <c r="G45" s="40">
        <v>79.5</v>
      </c>
    </row>
    <row r="46" spans="1:7" ht="19.149999999999999" customHeight="1">
      <c r="A46" s="36" t="s">
        <v>147</v>
      </c>
      <c r="B46" s="37">
        <v>18</v>
      </c>
      <c r="C46" s="38">
        <v>3</v>
      </c>
      <c r="D46" s="38">
        <v>3</v>
      </c>
      <c r="E46" s="39">
        <v>88.8</v>
      </c>
      <c r="F46" s="40">
        <v>12</v>
      </c>
      <c r="G46" s="40">
        <v>78.8</v>
      </c>
    </row>
    <row r="47" spans="1:7" ht="19.149999999999999" customHeight="1">
      <c r="A47" s="41"/>
      <c r="B47" s="42">
        <f>SUM(B3:B46)</f>
        <v>2516</v>
      </c>
      <c r="C47" s="43">
        <f>SUM(C3:C46)</f>
        <v>859</v>
      </c>
      <c r="D47" s="43">
        <f>SUM(D3:D46)</f>
        <v>856</v>
      </c>
      <c r="E47" s="39"/>
      <c r="F47" s="40">
        <f>SUM(F3:F46)</f>
        <v>1391</v>
      </c>
      <c r="G47" s="40"/>
    </row>
    <row r="53" spans="2:7" ht="19.149999999999999" customHeight="1">
      <c r="B53" s="6"/>
      <c r="C53" s="6"/>
      <c r="D53" s="6"/>
      <c r="E53" s="6"/>
      <c r="F53" s="6"/>
      <c r="G53" s="6"/>
    </row>
    <row r="54" spans="2:7" ht="19.149999999999999" customHeight="1">
      <c r="B54" s="6"/>
      <c r="C54" s="6"/>
      <c r="D54" s="6"/>
      <c r="E54" s="6"/>
      <c r="F54" s="6"/>
      <c r="G54" s="6"/>
    </row>
    <row r="55" spans="2:7" ht="19.149999999999999" customHeight="1">
      <c r="B55" s="6"/>
      <c r="C55" s="6"/>
      <c r="D55" s="6"/>
      <c r="E55" s="6"/>
      <c r="F55" s="6"/>
      <c r="G55" s="6"/>
    </row>
    <row r="56" spans="2:7" ht="19.149999999999999" customHeight="1">
      <c r="B56" s="6"/>
      <c r="C56" s="6"/>
      <c r="D56" s="6"/>
      <c r="E56" s="6"/>
      <c r="F56" s="6"/>
      <c r="G56" s="6"/>
    </row>
    <row r="57" spans="2:7" ht="19.149999999999999" customHeight="1">
      <c r="B57" s="6"/>
      <c r="C57" s="6"/>
      <c r="D57" s="6"/>
      <c r="E57" s="6"/>
      <c r="F57" s="6"/>
      <c r="G57" s="6"/>
    </row>
    <row r="58" spans="2:7" ht="19.149999999999999" customHeight="1">
      <c r="B58" s="6"/>
      <c r="C58" s="6"/>
      <c r="D58" s="6"/>
      <c r="E58" s="6"/>
      <c r="F58" s="6"/>
      <c r="G58" s="6"/>
    </row>
    <row r="59" spans="2:7" ht="19.149999999999999" customHeight="1">
      <c r="B59" s="6"/>
      <c r="C59" s="6"/>
      <c r="D59" s="6"/>
      <c r="E59" s="6"/>
      <c r="F59" s="6"/>
      <c r="G59" s="6"/>
    </row>
    <row r="60" spans="2:7" ht="19.149999999999999" customHeight="1">
      <c r="B60" s="6"/>
      <c r="C60" s="6"/>
      <c r="D60" s="6"/>
      <c r="E60" s="6"/>
      <c r="F60" s="6"/>
      <c r="G60" s="6"/>
    </row>
    <row r="61" spans="2:7" ht="19.149999999999999" customHeight="1">
      <c r="B61" s="6"/>
      <c r="C61" s="6"/>
      <c r="D61" s="6"/>
      <c r="E61" s="6"/>
      <c r="F61" s="6"/>
      <c r="G61" s="6"/>
    </row>
    <row r="62" spans="2:7" ht="19.149999999999999" customHeight="1">
      <c r="B62" s="6"/>
      <c r="C62" s="6"/>
      <c r="D62" s="6"/>
      <c r="E62" s="6"/>
      <c r="F62" s="6"/>
      <c r="G62" s="6"/>
    </row>
    <row r="63" spans="2:7" ht="19.149999999999999" customHeight="1">
      <c r="B63" s="6"/>
      <c r="C63" s="6"/>
      <c r="D63" s="6"/>
      <c r="E63" s="6"/>
      <c r="F63" s="6"/>
      <c r="G63" s="6"/>
    </row>
    <row r="64" spans="2:7" ht="19.149999999999999" customHeight="1">
      <c r="B64" s="6"/>
      <c r="C64" s="6"/>
      <c r="D64" s="6"/>
      <c r="E64" s="6"/>
      <c r="F64" s="6"/>
      <c r="G64" s="6"/>
    </row>
    <row r="65" spans="2:7" ht="19.149999999999999" customHeight="1">
      <c r="B65" s="6"/>
      <c r="C65" s="6"/>
      <c r="D65" s="6"/>
      <c r="E65" s="6"/>
      <c r="F65" s="6"/>
      <c r="G65" s="6"/>
    </row>
    <row r="66" spans="2:7" ht="19.149999999999999" customHeight="1">
      <c r="B66" s="6"/>
      <c r="C66" s="6"/>
      <c r="D66" s="6"/>
      <c r="E66" s="6"/>
      <c r="F66" s="6"/>
      <c r="G66" s="6"/>
    </row>
    <row r="67" spans="2:7" ht="19.149999999999999" customHeight="1">
      <c r="B67" s="6"/>
      <c r="C67" s="6"/>
      <c r="D67" s="6"/>
      <c r="E67" s="6"/>
      <c r="F67" s="6"/>
      <c r="G67" s="6"/>
    </row>
    <row r="68" spans="2:7" ht="19.149999999999999" customHeight="1">
      <c r="B68" s="6"/>
      <c r="C68" s="6"/>
      <c r="D68" s="6"/>
      <c r="E68" s="6"/>
      <c r="F68" s="6"/>
      <c r="G68" s="6"/>
    </row>
    <row r="69" spans="2:7" ht="19.149999999999999" customHeight="1">
      <c r="B69" s="6"/>
      <c r="C69" s="6"/>
      <c r="D69" s="6"/>
      <c r="E69" s="6"/>
      <c r="F69" s="6"/>
      <c r="G69" s="6"/>
    </row>
    <row r="70" spans="2:7" ht="19.149999999999999" customHeight="1">
      <c r="B70" s="6"/>
      <c r="C70" s="6"/>
      <c r="D70" s="6"/>
      <c r="E70" s="6"/>
      <c r="F70" s="6"/>
      <c r="G70" s="6"/>
    </row>
    <row r="71" spans="2:7" ht="19.149999999999999" customHeight="1">
      <c r="B71" s="6"/>
      <c r="C71" s="6"/>
      <c r="D71" s="6"/>
      <c r="E71" s="6"/>
      <c r="F71" s="6"/>
      <c r="G71" s="6"/>
    </row>
    <row r="72" spans="2:7" ht="19.149999999999999" customHeight="1">
      <c r="B72" s="6"/>
      <c r="C72" s="6"/>
      <c r="D72" s="6"/>
      <c r="E72" s="6"/>
      <c r="F72" s="6"/>
      <c r="G72" s="6"/>
    </row>
    <row r="73" spans="2:7" ht="19.149999999999999" customHeight="1">
      <c r="B73" s="6"/>
      <c r="C73" s="6"/>
      <c r="D73" s="6"/>
      <c r="E73" s="6"/>
      <c r="F73" s="6"/>
      <c r="G73" s="6"/>
    </row>
    <row r="74" spans="2:7" ht="19.149999999999999" customHeight="1">
      <c r="B74" s="6"/>
      <c r="C74" s="6"/>
      <c r="D74" s="6"/>
      <c r="E74" s="6"/>
      <c r="F74" s="6"/>
      <c r="G74" s="6"/>
    </row>
    <row r="75" spans="2:7" ht="19.149999999999999" customHeight="1">
      <c r="B75" s="6"/>
      <c r="C75" s="6"/>
      <c r="D75" s="6"/>
      <c r="E75" s="6"/>
      <c r="F75" s="6"/>
      <c r="G75" s="6"/>
    </row>
    <row r="76" spans="2:7" ht="19.149999999999999" customHeight="1">
      <c r="B76" s="6"/>
      <c r="C76" s="6"/>
      <c r="D76" s="6"/>
      <c r="E76" s="6"/>
      <c r="F76" s="6"/>
      <c r="G76" s="6"/>
    </row>
    <row r="77" spans="2:7" ht="19.149999999999999" customHeight="1">
      <c r="B77" s="6"/>
      <c r="C77" s="6"/>
      <c r="D77" s="6"/>
      <c r="E77" s="6"/>
      <c r="F77" s="6"/>
      <c r="G77" s="6"/>
    </row>
    <row r="78" spans="2:7" ht="19.149999999999999" customHeight="1">
      <c r="B78" s="6"/>
      <c r="C78" s="6"/>
      <c r="D78" s="6"/>
      <c r="E78" s="6"/>
      <c r="F78" s="6"/>
      <c r="G78" s="6"/>
    </row>
    <row r="79" spans="2:7" ht="19.149999999999999" customHeight="1">
      <c r="B79" s="6"/>
      <c r="C79" s="6"/>
      <c r="D79" s="6"/>
      <c r="E79" s="6"/>
      <c r="F79" s="6"/>
      <c r="G79" s="6"/>
    </row>
    <row r="80" spans="2:7" ht="19.149999999999999" customHeight="1">
      <c r="B80" s="6"/>
      <c r="C80" s="6"/>
      <c r="D80" s="6"/>
      <c r="E80" s="6"/>
      <c r="F80" s="6"/>
      <c r="G80" s="6"/>
    </row>
    <row r="81" spans="2:7" ht="19.149999999999999" customHeight="1">
      <c r="B81" s="6"/>
      <c r="C81" s="6"/>
      <c r="D81" s="6"/>
      <c r="E81" s="6"/>
      <c r="F81" s="6"/>
      <c r="G81" s="6"/>
    </row>
    <row r="82" spans="2:7" ht="19.149999999999999" customHeight="1">
      <c r="B82" s="6"/>
      <c r="C82" s="6"/>
      <c r="D82" s="6"/>
      <c r="E82" s="6"/>
      <c r="F82" s="6"/>
      <c r="G82" s="6"/>
    </row>
    <row r="83" spans="2:7" ht="19.149999999999999" customHeight="1">
      <c r="B83" s="6"/>
      <c r="C83" s="6"/>
      <c r="D83" s="6"/>
      <c r="E83" s="6"/>
      <c r="F83" s="6"/>
      <c r="G83" s="6"/>
    </row>
    <row r="84" spans="2:7" ht="19.149999999999999" customHeight="1">
      <c r="B84" s="6"/>
      <c r="C84" s="6"/>
      <c r="D84" s="6"/>
      <c r="E84" s="6"/>
      <c r="F84" s="6"/>
      <c r="G84" s="6"/>
    </row>
    <row r="85" spans="2:7" ht="19.149999999999999" customHeight="1">
      <c r="B85" s="6"/>
      <c r="C85" s="6"/>
      <c r="D85" s="6"/>
      <c r="E85" s="6"/>
      <c r="F85" s="6"/>
      <c r="G85" s="6"/>
    </row>
    <row r="86" spans="2:7" ht="19.149999999999999" customHeight="1">
      <c r="B86" s="6"/>
      <c r="C86" s="6"/>
      <c r="D86" s="6"/>
      <c r="E86" s="6"/>
      <c r="F86" s="6"/>
      <c r="G86" s="6"/>
    </row>
    <row r="87" spans="2:7" ht="19.149999999999999" customHeight="1">
      <c r="B87" s="6"/>
      <c r="C87" s="6"/>
      <c r="D87" s="6"/>
      <c r="E87" s="6"/>
      <c r="F87" s="6"/>
      <c r="G87" s="6"/>
    </row>
    <row r="88" spans="2:7" ht="19.149999999999999" customHeight="1">
      <c r="B88" s="6"/>
      <c r="C88" s="6"/>
      <c r="D88" s="6"/>
      <c r="E88" s="6"/>
      <c r="F88" s="6"/>
      <c r="G88" s="6"/>
    </row>
    <row r="89" spans="2:7" ht="19.149999999999999" customHeight="1">
      <c r="B89" s="6"/>
      <c r="C89" s="6"/>
      <c r="D89" s="6"/>
      <c r="E89" s="6"/>
      <c r="F89" s="6"/>
      <c r="G89" s="6"/>
    </row>
    <row r="90" spans="2:7" ht="19.149999999999999" customHeight="1">
      <c r="B90" s="6"/>
      <c r="C90" s="6"/>
      <c r="D90" s="6"/>
      <c r="E90" s="6"/>
      <c r="F90" s="6"/>
      <c r="G90" s="6"/>
    </row>
    <row r="91" spans="2:7" ht="19.149999999999999" customHeight="1">
      <c r="B91" s="6"/>
      <c r="C91" s="6"/>
      <c r="D91" s="6"/>
      <c r="E91" s="6"/>
      <c r="F91" s="6"/>
      <c r="G91" s="6"/>
    </row>
    <row r="92" spans="2:7" ht="19.149999999999999" customHeight="1">
      <c r="B92" s="6"/>
      <c r="C92" s="6"/>
      <c r="D92" s="6"/>
      <c r="E92" s="6"/>
      <c r="F92" s="6"/>
      <c r="G92" s="6"/>
    </row>
    <row r="93" spans="2:7" ht="19.149999999999999" customHeight="1">
      <c r="B93" s="6"/>
      <c r="C93" s="6"/>
      <c r="D93" s="6"/>
      <c r="E93" s="6"/>
      <c r="F93" s="6"/>
      <c r="G93" s="6"/>
    </row>
    <row r="94" spans="2:7" ht="19.149999999999999" customHeight="1">
      <c r="B94" s="6"/>
      <c r="C94" s="6"/>
      <c r="D94" s="6"/>
      <c r="E94" s="6"/>
      <c r="F94" s="6"/>
      <c r="G94" s="6"/>
    </row>
    <row r="95" spans="2:7" ht="19.149999999999999" customHeight="1">
      <c r="B95" s="6"/>
      <c r="C95" s="6"/>
      <c r="D95" s="6"/>
      <c r="E95" s="6"/>
      <c r="F95" s="6"/>
      <c r="G95" s="6"/>
    </row>
    <row r="96" spans="2:7" ht="19.149999999999999" customHeight="1">
      <c r="B96" s="6"/>
      <c r="C96" s="6"/>
      <c r="D96" s="6"/>
      <c r="E96" s="6"/>
      <c r="F96" s="6"/>
      <c r="G96" s="6"/>
    </row>
    <row r="97" spans="2:7" ht="19.149999999999999" customHeight="1">
      <c r="B97" s="6"/>
      <c r="C97" s="6"/>
      <c r="D97" s="6"/>
      <c r="E97" s="6"/>
      <c r="F97" s="6"/>
      <c r="G97" s="6"/>
    </row>
    <row r="98" spans="2:7" ht="19.149999999999999" customHeight="1">
      <c r="B98" s="6"/>
      <c r="C98" s="6"/>
      <c r="D98" s="6"/>
      <c r="E98" s="6"/>
      <c r="F98" s="6"/>
      <c r="G98" s="6"/>
    </row>
    <row r="99" spans="2:7" ht="19.149999999999999" customHeight="1">
      <c r="B99" s="6"/>
      <c r="C99" s="6"/>
      <c r="D99" s="6"/>
      <c r="E99" s="6"/>
      <c r="F99" s="6"/>
      <c r="G99" s="6"/>
    </row>
    <row r="100" spans="2:7" ht="19.149999999999999" customHeight="1">
      <c r="B100" s="6"/>
      <c r="C100" s="6"/>
      <c r="D100" s="6"/>
      <c r="E100" s="6"/>
      <c r="F100" s="6"/>
      <c r="G100" s="6"/>
    </row>
    <row r="101" spans="2:7" ht="19.149999999999999" customHeight="1">
      <c r="B101" s="6"/>
      <c r="C101" s="6"/>
      <c r="D101" s="6"/>
      <c r="E101" s="6"/>
      <c r="F101" s="6"/>
      <c r="G101" s="6"/>
    </row>
    <row r="102" spans="2:7" ht="19.149999999999999" customHeight="1">
      <c r="B102" s="6"/>
      <c r="C102" s="6"/>
      <c r="D102" s="6"/>
      <c r="E102" s="6"/>
      <c r="F102" s="6"/>
      <c r="G102" s="6"/>
    </row>
    <row r="103" spans="2:7" ht="19.149999999999999" customHeight="1">
      <c r="B103" s="6"/>
      <c r="C103" s="6"/>
      <c r="D103" s="6"/>
      <c r="E103" s="6"/>
      <c r="F103" s="6"/>
      <c r="G103" s="6"/>
    </row>
    <row r="104" spans="2:7" ht="19.149999999999999" customHeight="1">
      <c r="B104" s="6"/>
      <c r="C104" s="6"/>
      <c r="D104" s="6"/>
      <c r="E104" s="6"/>
      <c r="F104" s="6"/>
      <c r="G104" s="6"/>
    </row>
    <row r="105" spans="2:7" ht="19.149999999999999" customHeight="1">
      <c r="B105" s="6"/>
      <c r="C105" s="6"/>
      <c r="D105" s="6"/>
      <c r="E105" s="6"/>
      <c r="F105" s="6"/>
      <c r="G105" s="6"/>
    </row>
    <row r="106" spans="2:7" ht="19.149999999999999" customHeight="1">
      <c r="B106" s="6"/>
      <c r="C106" s="6"/>
      <c r="D106" s="6"/>
      <c r="E106" s="6"/>
      <c r="F106" s="6"/>
      <c r="G106" s="6"/>
    </row>
    <row r="107" spans="2:7" ht="19.149999999999999" customHeight="1">
      <c r="B107" s="6"/>
      <c r="C107" s="6"/>
      <c r="D107" s="6"/>
      <c r="E107" s="6"/>
      <c r="F107" s="6"/>
      <c r="G107" s="6"/>
    </row>
    <row r="108" spans="2:7" ht="19.149999999999999" customHeight="1">
      <c r="B108" s="6"/>
      <c r="C108" s="6"/>
      <c r="D108" s="6"/>
      <c r="E108" s="6"/>
      <c r="F108" s="6"/>
      <c r="G108" s="6"/>
    </row>
    <row r="109" spans="2:7" ht="19.149999999999999" customHeight="1">
      <c r="B109" s="6"/>
      <c r="C109" s="6"/>
      <c r="D109" s="6"/>
      <c r="E109" s="6"/>
      <c r="F109" s="6"/>
      <c r="G109" s="6"/>
    </row>
    <row r="110" spans="2:7" ht="19.149999999999999" customHeight="1">
      <c r="B110" s="6"/>
      <c r="C110" s="6"/>
      <c r="D110" s="6"/>
      <c r="E110" s="6"/>
      <c r="F110" s="6"/>
      <c r="G110" s="6"/>
    </row>
    <row r="111" spans="2:7" ht="19.149999999999999" customHeight="1">
      <c r="B111" s="6"/>
      <c r="C111" s="6"/>
      <c r="D111" s="6"/>
      <c r="E111" s="6"/>
      <c r="F111" s="6"/>
      <c r="G111" s="6"/>
    </row>
    <row r="112" spans="2:7" ht="19.149999999999999" customHeight="1">
      <c r="B112" s="6"/>
      <c r="C112" s="6"/>
      <c r="D112" s="6"/>
      <c r="E112" s="6"/>
      <c r="F112" s="6"/>
      <c r="G112" s="6"/>
    </row>
    <row r="113" spans="2:7" ht="19.149999999999999" customHeight="1">
      <c r="B113" s="6"/>
      <c r="C113" s="6"/>
      <c r="D113" s="6"/>
      <c r="E113" s="6"/>
      <c r="F113" s="6"/>
      <c r="G113" s="6"/>
    </row>
    <row r="114" spans="2:7" ht="19.149999999999999" customHeight="1">
      <c r="B114" s="6"/>
      <c r="C114" s="6"/>
      <c r="D114" s="6"/>
      <c r="E114" s="6"/>
      <c r="F114" s="6"/>
      <c r="G114" s="6"/>
    </row>
    <row r="115" spans="2:7" ht="19.149999999999999" customHeight="1">
      <c r="B115" s="6"/>
      <c r="C115" s="6"/>
      <c r="D115" s="6"/>
      <c r="E115" s="6"/>
      <c r="F115" s="6"/>
      <c r="G115" s="6"/>
    </row>
    <row r="116" spans="2:7" ht="19.149999999999999" customHeight="1">
      <c r="B116" s="6"/>
      <c r="C116" s="6"/>
      <c r="D116" s="6"/>
      <c r="E116" s="6"/>
      <c r="F116" s="6"/>
      <c r="G116" s="6"/>
    </row>
    <row r="117" spans="2:7" ht="19.149999999999999" customHeight="1">
      <c r="B117" s="6"/>
      <c r="C117" s="6"/>
      <c r="D117" s="6"/>
      <c r="E117" s="6"/>
      <c r="F117" s="6"/>
      <c r="G117" s="6"/>
    </row>
    <row r="118" spans="2:7" ht="19.149999999999999" customHeight="1">
      <c r="B118" s="6"/>
      <c r="C118" s="6"/>
      <c r="D118" s="6"/>
      <c r="E118" s="6"/>
      <c r="F118" s="6"/>
      <c r="G118" s="6"/>
    </row>
    <row r="119" spans="2:7" ht="19.149999999999999" customHeight="1">
      <c r="B119" s="6"/>
      <c r="C119" s="6"/>
      <c r="D119" s="6"/>
      <c r="E119" s="6"/>
      <c r="F119" s="6"/>
      <c r="G119" s="6"/>
    </row>
    <row r="120" spans="2:7" ht="19.149999999999999" customHeight="1">
      <c r="B120" s="6"/>
      <c r="C120" s="6"/>
      <c r="D120" s="6"/>
      <c r="E120" s="6"/>
      <c r="F120" s="6"/>
      <c r="G120" s="6"/>
    </row>
    <row r="121" spans="2:7" ht="19.149999999999999" customHeight="1">
      <c r="B121" s="6"/>
      <c r="C121" s="6"/>
      <c r="D121" s="6"/>
      <c r="E121" s="6"/>
      <c r="F121" s="6"/>
      <c r="G121" s="6"/>
    </row>
    <row r="122" spans="2:7" ht="19.149999999999999" customHeight="1">
      <c r="B122" s="6"/>
      <c r="C122" s="6"/>
      <c r="D122" s="6"/>
      <c r="E122" s="6"/>
      <c r="F122" s="6"/>
      <c r="G122" s="6"/>
    </row>
    <row r="123" spans="2:7" ht="19.149999999999999" customHeight="1">
      <c r="B123" s="6"/>
      <c r="C123" s="6"/>
      <c r="D123" s="6"/>
      <c r="E123" s="6"/>
      <c r="F123" s="6"/>
      <c r="G123" s="6"/>
    </row>
    <row r="124" spans="2:7" ht="19.149999999999999" customHeight="1">
      <c r="B124" s="6"/>
      <c r="C124" s="6"/>
      <c r="D124" s="6"/>
      <c r="E124" s="6"/>
      <c r="F124" s="6"/>
      <c r="G124" s="6"/>
    </row>
    <row r="125" spans="2:7" ht="19.149999999999999" customHeight="1">
      <c r="B125" s="6"/>
      <c r="C125" s="6"/>
      <c r="D125" s="6"/>
      <c r="E125" s="6"/>
      <c r="F125" s="6"/>
      <c r="G125" s="6"/>
    </row>
    <row r="126" spans="2:7" ht="19.149999999999999" customHeight="1">
      <c r="B126" s="6"/>
      <c r="C126" s="6"/>
      <c r="D126" s="6"/>
      <c r="E126" s="6"/>
      <c r="F126" s="6"/>
      <c r="G126" s="6"/>
    </row>
    <row r="127" spans="2:7" ht="19.149999999999999" customHeight="1">
      <c r="B127" s="6"/>
      <c r="C127" s="6"/>
      <c r="D127" s="6"/>
      <c r="E127" s="6"/>
      <c r="F127" s="6"/>
      <c r="G127" s="6"/>
    </row>
    <row r="128" spans="2:7" ht="19.149999999999999" customHeight="1">
      <c r="B128" s="6"/>
      <c r="C128" s="6"/>
      <c r="D128" s="6"/>
      <c r="E128" s="6"/>
      <c r="F128" s="6"/>
      <c r="G128" s="6"/>
    </row>
    <row r="129" spans="2:7" ht="19.149999999999999" customHeight="1">
      <c r="B129" s="6"/>
      <c r="C129" s="6"/>
      <c r="D129" s="6"/>
      <c r="E129" s="6"/>
      <c r="F129" s="6"/>
      <c r="G129" s="6"/>
    </row>
    <row r="130" spans="2:7" ht="19.149999999999999" customHeight="1">
      <c r="B130" s="6"/>
      <c r="C130" s="6"/>
      <c r="D130" s="6"/>
      <c r="E130" s="6"/>
      <c r="F130" s="6"/>
      <c r="G130" s="6"/>
    </row>
    <row r="131" spans="2:7" ht="19.149999999999999" customHeight="1">
      <c r="B131" s="6"/>
      <c r="C131" s="6"/>
      <c r="D131" s="6"/>
      <c r="E131" s="6"/>
      <c r="F131" s="6"/>
      <c r="G131" s="6"/>
    </row>
    <row r="132" spans="2:7" ht="19.149999999999999" customHeight="1">
      <c r="B132" s="6"/>
      <c r="C132" s="6"/>
      <c r="D132" s="6"/>
      <c r="E132" s="6"/>
      <c r="F132" s="6"/>
      <c r="G132" s="6"/>
    </row>
    <row r="133" spans="2:7" ht="19.149999999999999" customHeight="1">
      <c r="B133" s="6"/>
      <c r="C133" s="6"/>
      <c r="D133" s="6"/>
      <c r="E133" s="6"/>
      <c r="F133" s="6"/>
      <c r="G133" s="6"/>
    </row>
    <row r="134" spans="2:7" ht="19.149999999999999" customHeight="1">
      <c r="B134" s="6"/>
      <c r="C134" s="6"/>
      <c r="D134" s="6"/>
      <c r="E134" s="6"/>
      <c r="F134" s="6"/>
      <c r="G134" s="6"/>
    </row>
    <row r="135" spans="2:7" ht="19.149999999999999" customHeight="1">
      <c r="B135" s="6"/>
      <c r="C135" s="6"/>
      <c r="D135" s="6"/>
      <c r="E135" s="6"/>
      <c r="F135" s="6"/>
      <c r="G135" s="6"/>
    </row>
    <row r="136" spans="2:7" ht="19.149999999999999" customHeight="1">
      <c r="B136" s="6"/>
      <c r="C136" s="6"/>
      <c r="D136" s="6"/>
      <c r="E136" s="6"/>
      <c r="F136" s="6"/>
      <c r="G136" s="6"/>
    </row>
    <row r="137" spans="2:7" ht="19.149999999999999" customHeight="1">
      <c r="B137" s="6"/>
      <c r="C137" s="6"/>
      <c r="D137" s="6"/>
      <c r="E137" s="6"/>
      <c r="F137" s="6"/>
      <c r="G137" s="6"/>
    </row>
    <row r="138" spans="2:7" ht="19.149999999999999" customHeight="1">
      <c r="B138" s="6"/>
      <c r="C138" s="6"/>
      <c r="D138" s="6"/>
      <c r="E138" s="6"/>
      <c r="F138" s="6"/>
      <c r="G138" s="6"/>
    </row>
    <row r="139" spans="2:7" ht="19.149999999999999" customHeight="1">
      <c r="B139" s="6"/>
      <c r="C139" s="6"/>
      <c r="D139" s="6"/>
      <c r="E139" s="6"/>
      <c r="F139" s="6"/>
      <c r="G139" s="6"/>
    </row>
    <row r="140" spans="2:7" ht="19.149999999999999" customHeight="1">
      <c r="B140" s="6"/>
      <c r="C140" s="6"/>
      <c r="D140" s="6"/>
      <c r="E140" s="6"/>
      <c r="F140" s="6"/>
      <c r="G140" s="6"/>
    </row>
    <row r="141" spans="2:7" ht="19.149999999999999" customHeight="1">
      <c r="B141" s="6"/>
      <c r="C141" s="6"/>
      <c r="D141" s="6"/>
      <c r="E141" s="6"/>
      <c r="F141" s="6"/>
      <c r="G141" s="6"/>
    </row>
    <row r="142" spans="2:7" ht="19.149999999999999" customHeight="1">
      <c r="B142" s="6"/>
      <c r="C142" s="6"/>
      <c r="D142" s="6"/>
      <c r="E142" s="6"/>
      <c r="F142" s="6"/>
      <c r="G142" s="6"/>
    </row>
    <row r="143" spans="2:7" ht="19.149999999999999" customHeight="1">
      <c r="B143" s="6"/>
      <c r="C143" s="6"/>
      <c r="D143" s="6"/>
      <c r="E143" s="6"/>
      <c r="F143" s="6"/>
      <c r="G143" s="6"/>
    </row>
    <row r="144" spans="2:7" ht="19.149999999999999" customHeight="1">
      <c r="B144" s="6"/>
      <c r="C144" s="6"/>
      <c r="D144" s="6"/>
      <c r="E144" s="6"/>
      <c r="F144" s="6"/>
      <c r="G144" s="6"/>
    </row>
    <row r="145" spans="2:7" ht="19.149999999999999" customHeight="1">
      <c r="B145" s="6"/>
      <c r="C145" s="6"/>
      <c r="D145" s="6"/>
      <c r="E145" s="6"/>
      <c r="F145" s="6"/>
      <c r="G145" s="6"/>
    </row>
    <row r="146" spans="2:7" ht="19.149999999999999" customHeight="1">
      <c r="B146" s="6"/>
      <c r="C146" s="6"/>
      <c r="D146" s="6"/>
      <c r="E146" s="6"/>
      <c r="F146" s="6"/>
      <c r="G146" s="6"/>
    </row>
    <row r="147" spans="2:7" ht="19.149999999999999" customHeight="1">
      <c r="B147" s="6"/>
      <c r="C147" s="6"/>
      <c r="D147" s="6"/>
      <c r="E147" s="6"/>
      <c r="F147" s="6"/>
      <c r="G147" s="6"/>
    </row>
    <row r="148" spans="2:7" ht="19.149999999999999" customHeight="1">
      <c r="B148" s="6"/>
      <c r="C148" s="6"/>
      <c r="D148" s="6"/>
      <c r="E148" s="6"/>
      <c r="F148" s="6"/>
      <c r="G148" s="6"/>
    </row>
    <row r="149" spans="2:7" ht="19.149999999999999" customHeight="1">
      <c r="B149" s="6"/>
      <c r="C149" s="6"/>
      <c r="D149" s="6"/>
      <c r="E149" s="6"/>
      <c r="F149" s="6"/>
      <c r="G149" s="6"/>
    </row>
    <row r="150" spans="2:7" ht="19.149999999999999" customHeight="1">
      <c r="B150" s="6"/>
      <c r="C150" s="6"/>
      <c r="D150" s="6"/>
      <c r="E150" s="6"/>
      <c r="F150" s="6"/>
      <c r="G150" s="6"/>
    </row>
    <row r="151" spans="2:7" ht="19.149999999999999" customHeight="1">
      <c r="B151" s="6"/>
      <c r="C151" s="6"/>
      <c r="D151" s="6"/>
      <c r="E151" s="6"/>
      <c r="F151" s="6"/>
      <c r="G151" s="6"/>
    </row>
    <row r="152" spans="2:7" ht="19.149999999999999" customHeight="1">
      <c r="B152" s="6"/>
      <c r="C152" s="6"/>
      <c r="D152" s="6"/>
      <c r="E152" s="6"/>
      <c r="F152" s="6"/>
      <c r="G152" s="6"/>
    </row>
    <row r="153" spans="2:7" ht="19.149999999999999" customHeight="1">
      <c r="B153" s="6"/>
      <c r="C153" s="6"/>
      <c r="D153" s="6"/>
      <c r="E153" s="6"/>
      <c r="F153" s="6"/>
      <c r="G153" s="6"/>
    </row>
  </sheetData>
  <mergeCells count="1">
    <mergeCell ref="A1:G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繁星推薦報名人數</vt:lpstr>
      <vt:lpstr>個申第一階段學測篩選最低總級分</vt:lpstr>
      <vt:lpstr>個人申請報名學測篩選人數</vt:lpstr>
      <vt:lpstr>107篩選標準</vt:lpstr>
      <vt:lpstr>107個人申請錄取標準</vt:lpstr>
      <vt:lpstr>'107個人申請錄取標準'!Print_Titles</vt:lpstr>
      <vt:lpstr>'107篩選標準'!Print_Titles</vt:lpstr>
      <vt:lpstr>個人申請報名學測篩選人數!Print_Titles</vt:lpstr>
      <vt:lpstr>繁星推薦報名人數!Print_Titles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2018-05-15T03:11:19Z</cp:lastPrinted>
  <dcterms:created xsi:type="dcterms:W3CDTF">2014-08-07T05:52:52Z</dcterms:created>
  <dcterms:modified xsi:type="dcterms:W3CDTF">2021-12-30T00:27:01Z</dcterms:modified>
</cp:coreProperties>
</file>